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ontratacion 2026\"/>
    </mc:Choice>
  </mc:AlternateContent>
  <xr:revisionPtr revIDLastSave="0" documentId="13_ncr:1_{906A4536-4BD8-4C23-A193-E5E9966973B5}" xr6:coauthVersionLast="47" xr6:coauthVersionMax="47" xr10:uidLastSave="{00000000-0000-0000-0000-000000000000}"/>
  <bookViews>
    <workbookView xWindow="-120" yWindow="-120" windowWidth="29040" windowHeight="15720" firstSheet="1" activeTab="2" xr2:uid="{9D8C1EA4-19EB-4F50-9E21-49E7280C6348}"/>
  </bookViews>
  <sheets>
    <sheet name="PRESTACIONES DE SERVICIOS " sheetId="1" r:id="rId1"/>
    <sheet name="SUMINISTRO" sheetId="5" r:id="rId2"/>
    <sheet name="OBRAS Y SERVICIOS EN EJECUCIÓN " sheetId="2" r:id="rId3"/>
    <sheet name="CONTRATOS SUSPENDIDO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7" i="1" l="1"/>
  <c r="K17" i="1" s="1"/>
  <c r="L17" i="1"/>
  <c r="N11" i="1"/>
  <c r="M11" i="1"/>
  <c r="L11" i="1"/>
  <c r="K11" i="1"/>
</calcChain>
</file>

<file path=xl/sharedStrings.xml><?xml version="1.0" encoding="utf-8"?>
<sst xmlns="http://schemas.openxmlformats.org/spreadsheetml/2006/main" count="371" uniqueCount="212">
  <si>
    <t>Tipologia</t>
  </si>
  <si>
    <t>Heiver Ferney Taborda Acevedo</t>
  </si>
  <si>
    <t>Luz Andrea Ochoa Leal</t>
  </si>
  <si>
    <t>Angela Maria Herrera Tovar</t>
  </si>
  <si>
    <t>Manrique Acosta Consultores S.A.S</t>
  </si>
  <si>
    <t>Saimyr S.A.S</t>
  </si>
  <si>
    <t>Maria Camila Castrillon Ruiz</t>
  </si>
  <si>
    <t xml:space="preserve">Erica Biviana Herrera Zapata </t>
  </si>
  <si>
    <t xml:space="preserve">Jhohann Andres Giraldo Jiménez </t>
  </si>
  <si>
    <t>Soluciones e Ingenieria HCM S.A.S.</t>
  </si>
  <si>
    <t>Alfer Ovidio Muñeton Gallego</t>
  </si>
  <si>
    <t>Empresas Públicas de La Ceja E.S.P.</t>
  </si>
  <si>
    <t>Diana Marcela Buitrago Gutiérrez</t>
  </si>
  <si>
    <t>Fátima de Jesús Sánchez Hurtado</t>
  </si>
  <si>
    <t>Dinora Gutiérrez Feria</t>
  </si>
  <si>
    <t>Caja de Compensación Familiar de Antioquia Comfama</t>
  </si>
  <si>
    <t>Autocentro Williams S.A.S</t>
  </si>
  <si>
    <t>Gullermo Antonio Ortiz Castrillon</t>
  </si>
  <si>
    <t>Casal Asociados S.A.S.</t>
  </si>
  <si>
    <t>Mario Ángel Ramírez Ramírez</t>
  </si>
  <si>
    <t>Comercial Internacional de Equipos y Maquinaria S.A.S “Navitrans S.A.S”</t>
  </si>
  <si>
    <t>Mioriente S.A.S</t>
  </si>
  <si>
    <t>Laura Victoria Bedoya</t>
  </si>
  <si>
    <t xml:space="preserve">Mario Arturo Ríos Zorrilla </t>
  </si>
  <si>
    <t>Prestación de servicios profesionales para la representación judicial, extrajudicial y asesoría jurídica externa a la Empresa de Servicios Públicos AQUATERRA E.S.P</t>
  </si>
  <si>
    <t>Prestación de servicios profesionales para la realización de soporte técnico, mantenimiento preventivo y correctivo de los equipos de cómputo, impresoras y equipos de comunicación propiedad de AQUATERRA E.S.P GUARNE</t>
  </si>
  <si>
    <t>Prestación de servicios profesionales como contador público y asesor financiero de la empresa de servicios públicos Aquaterra del municipio de Guarne para la vigencia 2025</t>
  </si>
  <si>
    <t>Prestación de servicios profesionales para la asesoría en materia tarifaria, comercial, respuestas de PQRS y cargue de reportes al SUI</t>
  </si>
  <si>
    <t>Prestación de servicios de apoyo a la gestión como auxiliar administrativa en cartera de la empresa de servicios públicos AQUATERRA E.S.P</t>
  </si>
  <si>
    <t>Prestación de servicios de apoyo a la gestión como auxiliar administrativa de la empresa de servicios públicos AQUATERRA E.S.P.</t>
  </si>
  <si>
    <t>Prestación de servicios profesionales de apoyo a la gestión de la Empresa AQUATERRA E.S.P para dar cumplimiento a la política de Gobierno digital, seguridad digital y plan estratégico de tecnologías de la información (PETI)</t>
  </si>
  <si>
    <t>Prestación de servicios de apoyo a la gestión para el mantenimiento preventivo y correctivo de las bombas y el tablero eléctrico de control para el correcto funcionamiento de la Estación de Bombeo de Aguas Residuales (PTAR) y de las bombas de la Planta de Tratamiento de Agua Potable (PTAP) de la Empresa de Servicios Públicos AQUATERRA E.S.P Guarne</t>
  </si>
  <si>
    <t>Prestación de servicios profesionales como Ingeniero Civil para brindar apoyo a los proyectos ejecutados por la Empresa Aquaterra E.S.P.</t>
  </si>
  <si>
    <t xml:space="preserve">Prestación de servicios profesionales y /o apoyo a la gestión para el análisis microbiológico y fisicoquímico de la fuente de abastecimiento de agua y del servicio público domiciliario de agua potable suministrada a la población del casco urbano del municipio de Guarne, Antioquia </t>
  </si>
  <si>
    <t>Prestación de servicios profesionales y/o de apoyo a la gestión a las actividades de comunicación social y medios de la empresa AQUATERRA ESP GUARNE</t>
  </si>
  <si>
    <t>Prestación de servicios de apoyo a la Dirección de Ambiental y Aseo, para las acciones tendientes a hacer seguimiento a las actividades contenidas en el PGIRS vigente, a través de estrategias de intervención y evaluación de las mismas y otras actividades misionales de la dirección</t>
  </si>
  <si>
    <t>Prestación de servicios de apoyo a la gestión de la dirección Ambiental y Aseo en las actividades relacionadas con el plan de gestión integral de residuos sólidos (PGIRS) y las labores implementadas en el componente de aseo</t>
  </si>
  <si>
    <t>Prestación de servicios de apoyo a la gestión para dar cumplimiento a las actividades establecidas en el marco del plan de capacitación y el programa de bienestar social e incentivos para los funcionarios públicos adscritos a la planta de cargos de AQUATERRA ESP GUARNE. vigencia 2026</t>
  </si>
  <si>
    <t>Prestación de servicios de apoyo a la gestión de Alquiler de vehículos de recolección, transporte y disposición final de residuos sólidos</t>
  </si>
  <si>
    <t>Prestación de servicios de apoyo a la gestión asistencial u operativa en la dirección técnica de acueducto y alcantarillado de la empresa AQUATERRA E.S.P GUARNE</t>
  </si>
  <si>
    <t>Prestación de servicios profesionales y/o de apoyo a la gestión para la realización de evaluaciones medicas laborales de los trabajadores y personas que se pretendan vincular a la empresa AQUATERRA E.S.P GUARNE</t>
  </si>
  <si>
    <t>Prestar servicios de apoyo a la gestión para la ejecución de acciones previstas en el Plan de Gestión Integral de Residuos Sólidos (PGIRS) del municipio</t>
  </si>
  <si>
    <t>Mantenimiento preventivo - correctivo, incluye mano de obra y el suministro de repuestos a todo costo para los vehículos recolectores marca internacional de propiedad de Aquaterra E.S.P que tiene vigente la garantía de fabrica</t>
  </si>
  <si>
    <t>Prestación de servicios para divulgar y transmitir pautas y/o campañas publicitarias que informen sobre la gestión de la empresa de servicios públicos, buscando el fortalecimiento institucional y el cumplimiento del principio de publicidad relacionado con la prestación de servicios públicos que presta la entidad</t>
  </si>
  <si>
    <t>Prestación de servicios de apoyo a la gestión como auxiliar en las áreas de talento humano, seguridad y salud en el trabajo y dirección ambiental y de aseo de AQUATERRA E.S.P.</t>
  </si>
  <si>
    <t>Prestación de servicios profesionales en calidad de abogado, para brindar asesoría jurídica, en materia de contratación Estatal a la Empresa de Servicios Públicos Aquaterra E.S.P Guarne</t>
  </si>
  <si>
    <t>Objeto</t>
  </si>
  <si>
    <t>Valor</t>
  </si>
  <si>
    <t>11.5 meses</t>
  </si>
  <si>
    <t>297 dias</t>
  </si>
  <si>
    <t>8 meses</t>
  </si>
  <si>
    <t>11 meses</t>
  </si>
  <si>
    <t>10.5 meses</t>
  </si>
  <si>
    <t>6 meses</t>
  </si>
  <si>
    <t>Direccion Juridica</t>
  </si>
  <si>
    <t>Direccion Financiera</t>
  </si>
  <si>
    <t>Direccion Financieras</t>
  </si>
  <si>
    <t>Direccion Tecnica</t>
  </si>
  <si>
    <t>Profesional Universitaria</t>
  </si>
  <si>
    <t>Direccion ambiental</t>
  </si>
  <si>
    <t xml:space="preserve">Talento Humano </t>
  </si>
  <si>
    <t>Dierccion ambiental</t>
  </si>
  <si>
    <t>Profesional universitaria</t>
  </si>
  <si>
    <t>Tecnica Administrativa SST</t>
  </si>
  <si>
    <t>Talento Humano</t>
  </si>
  <si>
    <t>Plazo</t>
  </si>
  <si>
    <t>Supervisor</t>
  </si>
  <si>
    <t>Contratista</t>
  </si>
  <si>
    <t>No.</t>
  </si>
  <si>
    <t>10 meses</t>
  </si>
  <si>
    <t>Maria Fernanda Giraldo Hincapié</t>
  </si>
  <si>
    <t>Centro de Enseñanza Automovilística CONDUGUARNE S.A.S.</t>
  </si>
  <si>
    <t>Sistemas Satelitales S.A.S</t>
  </si>
  <si>
    <t xml:space="preserve">Focus Green S.A.S. E.S.P. </t>
  </si>
  <si>
    <t xml:space="preserve">Robinson Iral Cardenas </t>
  </si>
  <si>
    <t>Prestación de servicios de apoyo a la gestión para realizar el monitoreo y tratamiento óptimo de plagas en las instalaciones físicas de la entidad, permitiendo un ambiente limpio, inocuo, libre de plagas, y averías</t>
  </si>
  <si>
    <t>Prestación de servicios profesionales y/o de apoyo a la gestión para la realización de pruebas de pericia o teórico prácticas de conducción para personal con cargo de conductor o quienes a razón de su labor conducen vehículos que hacen parte del parque automotor de AQUATERRA E.S.P. Guarne</t>
  </si>
  <si>
    <t>Prestación de Servicios de apoyo a la gestión para el monitoreo satelital del parque automotor y demás equipos propiedad de la Empresa de Servicios Públicos de Guarne “Aquaterra E.S.P”</t>
  </si>
  <si>
    <t>Prestación de servicios de apoyo a la gestión para la disposición final de residuos especiales conforme a la normatividad ambiental vigente</t>
  </si>
  <si>
    <t>Recuperación de la capacidad hidráulica de la quebrada La Brizuela para evitar taponamiento de las estructuras que componen el sistema de tratamiento de agua potable</t>
  </si>
  <si>
    <t>1 mes</t>
  </si>
  <si>
    <t>3 meses</t>
  </si>
  <si>
    <t>Tecnica Operativa Acueducto</t>
  </si>
  <si>
    <t>Prestación de Servicios</t>
  </si>
  <si>
    <t>Prestación de servicios profesionales y/o apoyo a la gestión para la actualización a nuevas versiones y soporte técnico asociado a los módulos del sistema Saimyr actualmente instalados en la Entidad para la vigencia 2026</t>
  </si>
  <si>
    <t>Fecha de inicio</t>
  </si>
  <si>
    <t xml:space="preserve">fecha e terminación </t>
  </si>
  <si>
    <t>Mitigación del riesgo de inundación por medio de la recuperación de la capacidad hidráulica de la quebrada la mosca del municipio de Guarne, Antioquia, en virtud del convenio interadministrativo No. S-C-694-2025</t>
  </si>
  <si>
    <t>obra publica</t>
  </si>
  <si>
    <t xml:space="preserve">GALOVA SAS </t>
  </si>
  <si>
    <t xml:space="preserve">4 MESES </t>
  </si>
  <si>
    <t>Optimización del interceptor principal margen izquierda de la
quebrada la mosca - fase ii - del municipio de Guarne
Antioquia en virtud del convenio interadministrativo No. S-CI-
808-2025</t>
  </si>
  <si>
    <t>M&amp;G CONSTRUCTORES Y CONSULTORES S.A.S</t>
  </si>
  <si>
    <t xml:space="preserve">8 MESES </t>
  </si>
  <si>
    <t>DIRECTOR AA</t>
  </si>
  <si>
    <t xml:space="preserve">ADECUACION DE LA ESTACIÓN DE ALMACENAMIENTO TEMPORAL DE RESIDUOS SOLIDOS Y OBRAS COMPLEMENTARIAS PARA LA CORRECTA OPERACIÓN DEL SISTEMA DE ASEO EN EL MUNICIPIO DE GUARNE ANTIOQUIA </t>
  </si>
  <si>
    <t xml:space="preserve">SUMINISTROS Y SOLUCIONES INGENIERILES SAS </t>
  </si>
  <si>
    <t xml:space="preserve">6 MESES </t>
  </si>
  <si>
    <t>MEJORAR LAS CONDICIONES DE LA CALIDAD DEL RECURSO HIDRICO POR MEDIO DEL SUMINISTRO, TRANSPORTE, INSTALACION Y PUESTA EN FUNCIONAMIENRO DE SISTEMAS SEPTICOS INDIVIDUALES EN ZONA RURAL PARA EL MUNICIPIO DE GUARNE, EN VIRTUD DEL CONVENIO INTERADMINISTRATIVO N° S CI- 743-2025</t>
  </si>
  <si>
    <t xml:space="preserve">DIPROCONST SM SAS </t>
  </si>
  <si>
    <t>Realizar campañas educativas dirigidas a los cinco (5) sectores del área urbana
del municipio de Guarne y a dos (2) unidades de planificación rural (UPR), fortaleciendo la
correcta separación de residuos en la fuente como son los orgánicos, inorgánicos y
posconsumo, así mismo continuar reforzando la política de plástico de un solo uso en el área
urbana y rural del municipio de Guarne</t>
  </si>
  <si>
    <t>SERVICIO</t>
  </si>
  <si>
    <t>RONNY AMAYA GOMEZ</t>
  </si>
  <si>
    <t xml:space="preserve">CONSULTORIA PARA LA ACTUALIZACIÓN DEL CATASTRO DE REDES DE LOS SISTEMAS DE ACUEDUCTO Y ALCANTARILLADO EXISTENTES EN LA ZONA URBANA DEL MUNICIPIO DE GUARNE ANTIOQUIA </t>
  </si>
  <si>
    <t>Elaborar los estudios y diseños del sistema de tratamiento de aguas residuales en la zona urbana del municipio de Guarne</t>
  </si>
  <si>
    <t>IBC INTERNATIONAL BUSINESS CONSULTING S.A.S.</t>
  </si>
  <si>
    <t>CONSULTORIA</t>
  </si>
  <si>
    <t>PROFESIONAL UNIVERSITARIA</t>
  </si>
  <si>
    <t>INTERVENTORIA</t>
  </si>
  <si>
    <t>Luis Heraclio Bermúdez Montoya</t>
  </si>
  <si>
    <t>Interventoría para la elaboración de los estudios y diseños del sistema de tratamiento de aguas residuales en la zona urbana del municipio de Guarne</t>
  </si>
  <si>
    <t xml:space="preserve">5 MESES Y 19 DIAS </t>
  </si>
  <si>
    <t xml:space="preserve">IP INTEGRALES SAS </t>
  </si>
  <si>
    <t>Mantenimiento, modernización y ampliación del sistema de alumbrado público urbano y rural del municipio de Guarne, según contrato interadministrativo No. 1008-CONV-023-2025</t>
  </si>
  <si>
    <t xml:space="preserve">INSOL SAS </t>
  </si>
  <si>
    <t xml:space="preserve">estado de pagos </t>
  </si>
  <si>
    <t xml:space="preserve">observaciones </t>
  </si>
  <si>
    <t>Sin pagos</t>
  </si>
  <si>
    <t>Directora Ambiental</t>
  </si>
  <si>
    <t>TA Ambiental y Aseo</t>
  </si>
  <si>
    <t>No. DEL CONTRATO</t>
  </si>
  <si>
    <t>MODALIDAD CONTRATACIÓN</t>
  </si>
  <si>
    <t>CONTRATISTA</t>
  </si>
  <si>
    <t>Privada una oferta</t>
  </si>
  <si>
    <t>Ferretería Centro Plaza S.A.S</t>
  </si>
  <si>
    <t>Ferretería Industrial de Oriente S.A.S</t>
  </si>
  <si>
    <t>Lina Maria Henao Arango</t>
  </si>
  <si>
    <t>Diseño Ejecutivo S.A.S</t>
  </si>
  <si>
    <t xml:space="preserve">Lucero del S. Sánchez Salazar </t>
  </si>
  <si>
    <t xml:space="preserve">Delgado y Vergara S.A.S. </t>
  </si>
  <si>
    <t>ISI INGENIERIA EN SEGURIDAD INDUSTRIAL S.A.S.</t>
  </si>
  <si>
    <t>Privada varias ofertas</t>
  </si>
  <si>
    <t>Juan Carlos Ochoa Ceballos</t>
  </si>
  <si>
    <t>Multiservicios AAA S.A.S.</t>
  </si>
  <si>
    <t>Suministro de materiales, equipos, herramientas, accesorios y demás elementos necesarios para garantizar el barrido, limpieza de espacios y zonas públicas, así como para el adecuado funcionamiento y mantenimiento de los sistemas de acueducto y alcantarillado, del municipio de Guarne</t>
  </si>
  <si>
    <t>Suministrar elementos de protección personal, incluyendo el calzado de seguridad, equipos para la prevención de caídas de alturas y señalización y equipos para la atención de emergencias, para entrega al personal que los requiera o disposición en los diferentes centros de trabajo de AQUATERRA ESP, conforme a las determinaciones de la Matriz de Identificación de Peligros, evaluación y valoración de los Riesgos</t>
  </si>
  <si>
    <t>Suministro de refrigerios para capacitaciones, reuniones, mesas de trabajo y demás que se lleve a cabo en todas las áreas de AQUATERRA ESP GUARNE, para dar cumplimiento a los diferentes programas y proyectos en la vigencia 2026</t>
  </si>
  <si>
    <t>Suministro para uniformes de los trabajadores oficiales de las áreas, operativa y administrativa de “AQUATERRA E.S.P GUARNE”</t>
  </si>
  <si>
    <t>Suministro de elementos de aseo, cafetería y otros insumos para las oficinas, plantas de tratamiento de agua potable, plantas de tratamiento de aguas residuales y plantas de compostaje de la Empresa de Servicios Públicos de Guarne</t>
  </si>
  <si>
    <t>Suministro, adecuación e instalación de un archivador rodante, mobiliario de oficina y demás elementos necesarios para el adecuado funcionamiento de la Empresa de Servicios Públicos de Guarne</t>
  </si>
  <si>
    <t>Suministro e instalación de Sistemas de prevención contra caídas para AQUATERRA Empresa de Servicios Públicos de Guarne</t>
  </si>
  <si>
    <t>Suministro de papelería en general, lonas para vallas, publicidad institucional, útiles de escritorio y oficina, equipos, bienes, y demás elementos necesarios para el funcionamiento de las diferentes áreas de la empresa de servicios públicos de Guarne</t>
  </si>
  <si>
    <t>Suministro de medidores, válvulas, tuberías y accesorios en PVC y PF+UAD, tapas y cuellos para MH, llaves y accesorios HD, tapas metálicas antifraude, rejas para sumidero, tapas para válvulas, llaves de registro y llaves de incorporación, y demás elementos y servicios necesarios para las actividades a realizar en el área de acueducto y alcantarillado de la Empresa de Servicios Públicos del municipio de Guarne</t>
  </si>
  <si>
    <t>OBJETO</t>
  </si>
  <si>
    <t>VALOR  INICIAL</t>
  </si>
  <si>
    <t>FECHA INICIO</t>
  </si>
  <si>
    <t xml:space="preserve">FECHA TERMINACION </t>
  </si>
  <si>
    <t>DURACION</t>
  </si>
  <si>
    <t>339 dias</t>
  </si>
  <si>
    <t>2 meses</t>
  </si>
  <si>
    <t>9 meses</t>
  </si>
  <si>
    <t>SUPERVISOR</t>
  </si>
  <si>
    <t>Compras y bienes</t>
  </si>
  <si>
    <t>SST</t>
  </si>
  <si>
    <t>Compras y Bienes</t>
  </si>
  <si>
    <t>Construcción, mejoramiento y mantenimiento de pozos sépticos y sus obras complementarias en las instituciones educativas del municipio de Guarne</t>
  </si>
  <si>
    <t>Perfilar Construcciones S.A.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</si>
  <si>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</si>
  <si>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</si>
  <si>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</si>
  <si>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</si>
  <si>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</si>
  <si>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</si>
  <si>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</si>
  <si>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</si>
  <si>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</si>
  <si>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</si>
  <si>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</si>
  <si>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</si>
  <si>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 xml:space="preserve">Otrosi adicionando el valor de </t>
  </si>
  <si>
    <t>noviembre</t>
  </si>
  <si>
    <t>Otrosi</t>
  </si>
  <si>
    <t>1.Prorroga al plazo contractual hasta el 07 de julio de 2026</t>
  </si>
  <si>
    <t>1.Prorroga al plazo contractual. 2. Prorroga al plazo contractual. 3. Prorroga al plazo contractual hasta el 05 de octubre de 2026</t>
  </si>
  <si>
    <t>1.Prorroga al plazo contractual. 2. Prorroga al plazo contractual. 3. Prorroga al plazo contractual hasta el 05 de octubre de 2026 y adicion presupuestal por valor de 134.623.009</t>
  </si>
  <si>
    <t>30% del valor inicial, en diciembre de 2025</t>
  </si>
  <si>
    <t>otrosi</t>
  </si>
  <si>
    <t>valor total del contrato:39.395.362</t>
  </si>
  <si>
    <t>1. Adiciono recursos por valor de 13.131.787</t>
  </si>
  <si>
    <t>solo se efectuo 1 pago en el mes de marzo de 2026</t>
  </si>
  <si>
    <t>Renovación del programa de seguros de AQUATERRA E.S.P GUARNE vigencia 2026 - 2027</t>
  </si>
  <si>
    <t>Aseguradora Solidaria de Colombia Entidad Cooperativa</t>
  </si>
  <si>
    <t>ICG Construcciones Civiles S.A.S</t>
  </si>
  <si>
    <t>9 meses 3 dias</t>
  </si>
  <si>
    <t>Michel Valencia Echeverri</t>
  </si>
  <si>
    <t>conhydra SA esp</t>
  </si>
  <si>
    <t xml:space="preserve">prestacion de servicios de limpieza y mantenimiento de redes de alcantarillado sanitario y pluvial y posibles contingencias con equipo de succion - presion ( Vactor) en el Municipio de Guarne Antioquia </t>
  </si>
  <si>
    <t xml:space="preserve">9 meses </t>
  </si>
  <si>
    <t>Suministro de combustibles (ACPM y gasolina), urea automotriz, filtros, lubricantes
y aceites necesarios para garantizar el óptimo funcionamiento del parque automotor, equipos
y herramientas utilizados en la prestación de los servicios públicos en el municipio de Guarne
por parte de la Empresa de Servicios Públicos E.S.P.</t>
  </si>
  <si>
    <t>GRUPO EDS AUTOGAS S.A.S</t>
  </si>
  <si>
    <t>DIRECTORA AA</t>
  </si>
  <si>
    <t xml:space="preserve"> </t>
  </si>
  <si>
    <t>1.Prorroga al plazo contractual hasta el 31 de julio de 2026.2. Adicion presupuestal $ 25.591.112</t>
  </si>
  <si>
    <t>Valor inicial</t>
  </si>
  <si>
    <t>Conhydra S.A. E.S.P.</t>
  </si>
  <si>
    <t>Equipos Tecni Metálicos S.A.S.</t>
  </si>
  <si>
    <t>Prestación del servicio de limpieza y mantenimiento de las redes de alcantarillado sanitario y pluvial y posibles contingencias con equipo de succión - presión (Vactor) en el Municipio de Guarne Antioquia</t>
  </si>
  <si>
    <t>Mantenimiento preventivo y correctivo del parque automotor y demás equipos de propiedad de la ESP Aquaterra</t>
  </si>
  <si>
    <t>8.5 meses</t>
  </si>
  <si>
    <t>1 año</t>
  </si>
  <si>
    <t>Tecnica Contratacion</t>
  </si>
  <si>
    <t>Interventoría del contrato que tiene por objeto Corte de césped y poda de árboles en las áreas públicas ubicadas en la zona urbana del municipio de Guarne de acuerdo a lo establecido en el plan de gestión integral de residuos sólidos (PGIRS)</t>
  </si>
  <si>
    <t>Corte de césped y poda de árboles en las áreas públicas ubicadas en la zona urbana del municipio de Guarne de acuerdo a lo establecido en el plan de gestión integral de
residuos sólidos (PGIRS)</t>
  </si>
  <si>
    <t>6 MESES</t>
  </si>
  <si>
    <t>Suspension</t>
  </si>
  <si>
    <t>Reinicio</t>
  </si>
  <si>
    <t>Nueva fecha terminacion</t>
  </si>
  <si>
    <t>Adicion</t>
  </si>
  <si>
    <t>Prorroga</t>
  </si>
  <si>
    <t>8 dias</t>
  </si>
  <si>
    <t>En ejecucion</t>
  </si>
  <si>
    <t>1.Prorroga al plazo contractual hasta el 19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</si>
</sst>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8" formatCode="&quot;$&quot;\ #,##0.00;[Red]\-&quot;$&quot;\ #,##0.00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0.0%"/>
    <numFmt numFmtId="166" formatCode="_-&quot;$&quot;* #,##0_-;\-&quot;$&quot;* #,##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9"/>
      <color theme="1"/>
      <name val="Book Antiqua"/>
      <family val="1"/>
    </font>
    <font>
      <b/>
      <sz val="9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/>
    </xf>
    <xf numFmtId="9" fontId="5" fillId="0" borderId="1" xfId="2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2" fillId="3" borderId="1" xfId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vertical="center"/>
    </xf>
    <xf numFmtId="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4" fillId="2" borderId="1" xfId="4" applyFont="1" applyFill="1" applyBorder="1" applyAlignment="1">
      <alignment horizontal="center" vertical="center"/>
    </xf>
    <xf numFmtId="43" fontId="0" fillId="0" borderId="1" xfId="4" applyFont="1" applyBorder="1" applyAlignment="1">
      <alignment vertical="center"/>
    </xf>
    <xf numFmtId="43" fontId="0" fillId="0" borderId="0" xfId="4" applyFont="1" applyAlignment="1">
      <alignment vertical="center"/>
    </xf>
    <xf numFmtId="43" fontId="5" fillId="0" borderId="1" xfId="4" applyFont="1" applyBorder="1" applyAlignment="1">
      <alignment vertical="center"/>
    </xf>
    <xf numFmtId="43" fontId="5" fillId="0" borderId="0" xfId="4" applyFont="1" applyAlignment="1">
      <alignment vertical="center"/>
    </xf>
    <xf numFmtId="43" fontId="4" fillId="2" borderId="2" xfId="4" applyFont="1" applyFill="1" applyBorder="1" applyAlignment="1">
      <alignment vertical="center"/>
    </xf>
    <xf numFmtId="43" fontId="4" fillId="2" borderId="3" xfId="4" applyFont="1" applyFill="1" applyBorder="1" applyAlignment="1">
      <alignment vertical="center"/>
    </xf>
    <xf numFmtId="43" fontId="4" fillId="2" borderId="4" xfId="4" applyFont="1" applyFill="1" applyBorder="1" applyAlignment="1">
      <alignment vertical="center"/>
    </xf>
    <xf numFmtId="43" fontId="5" fillId="0" borderId="1" xfId="4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3" borderId="1" xfId="1" applyFont="1" applyFill="1" applyBorder="1" applyAlignment="1">
      <alignment horizontal="center" vertical="center"/>
    </xf>
    <xf numFmtId="14" fontId="5" fillId="3" borderId="1" xfId="1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6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3" fontId="5" fillId="0" borderId="1" xfId="4" applyFont="1" applyFill="1" applyBorder="1" applyAlignment="1">
      <alignment vertical="center"/>
    </xf>
    <xf numFmtId="0" fontId="5" fillId="0" borderId="0" xfId="0" applyFont="1"/>
    <xf numFmtId="14" fontId="5" fillId="5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4" fillId="5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6" fontId="5" fillId="0" borderId="1" xfId="0" applyNumberFormat="1" applyFont="1" applyBorder="1"/>
    <xf numFmtId="14" fontId="5" fillId="0" borderId="1" xfId="0" applyNumberFormat="1" applyFont="1" applyBorder="1" applyAlignment="1">
      <alignment horizontal="center"/>
    </xf>
    <xf numFmtId="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/>
    <xf numFmtId="8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4" fontId="0" fillId="3" borderId="1" xfId="0" applyNumberFormat="1" applyFill="1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7" fillId="0" borderId="0" xfId="0" applyFont="1"/>
    <xf numFmtId="166" fontId="0" fillId="0" borderId="1" xfId="1" applyNumberFormat="1" applyFont="1" applyBorder="1" applyAlignment="1">
      <alignment horizontal="center" vertical="center" wrapText="1"/>
    </xf>
    <xf numFmtId="0" fontId="8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3" fontId="4" fillId="2" borderId="2" xfId="4" applyFont="1" applyFill="1" applyBorder="1" applyAlignment="1">
      <alignment horizontal="center" vertical="center"/>
    </xf>
    <xf numFmtId="43" fontId="4" fillId="2" borderId="3" xfId="4" applyFont="1" applyFill="1" applyBorder="1" applyAlignment="1">
      <alignment horizontal="center" vertical="center"/>
    </xf>
    <xf numFmtId="43" fontId="4" fillId="2" borderId="4" xfId="4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6" fillId="2" borderId="5" xfId="1" applyFont="1" applyFill="1" applyBorder="1" applyAlignment="1">
      <alignment horizontal="center" vertical="center" wrapText="1"/>
    </xf>
    <xf numFmtId="164" fontId="6" fillId="2" borderId="6" xfId="1" applyFont="1" applyFill="1" applyBorder="1" applyAlignment="1">
      <alignment horizontal="center" vertical="center" wrapText="1"/>
    </xf>
  </cellXfs>
  <cellStyles count="5">
    <cellStyle name="Hipervínculo" xfId="3" builtinId="8"/>
    <cellStyle name="Millares" xfId="4" builtinId="3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antonioortizca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9AFC-73F9-46D8-A8FB-045D68758B11}">
  <dimension ref="A1:W34"/>
  <sheetViews>
    <sheetView topLeftCell="A13" zoomScale="89" zoomScaleNormal="89" workbookViewId="0">
      <selection activeCell="D25" sqref="D25"/>
    </sheetView>
  </sheetViews>
  <sheetFormatPr baseColWidth="10" defaultRowHeight="13.5" x14ac:dyDescent="0.25"/>
  <cols>
    <col min="1" max="1" width="11.5703125" style="12" bestFit="1" customWidth="1"/>
    <col min="2" max="2" width="16.140625" style="17" customWidth="1"/>
    <col min="3" max="3" width="28.85546875" style="12" customWidth="1"/>
    <col min="4" max="4" width="40.140625" style="12" customWidth="1"/>
    <col min="5" max="5" width="24.85546875" style="12" customWidth="1"/>
    <col min="6" max="6" width="21.140625" style="12" customWidth="1"/>
    <col min="7" max="7" width="24.85546875" style="12" customWidth="1"/>
    <col min="8" max="9" width="21.5703125" style="12" customWidth="1"/>
    <col min="10" max="10" width="28" style="12" customWidth="1"/>
    <col min="11" max="22" width="17.140625" style="36" customWidth="1"/>
    <col min="23" max="23" width="23.7109375" style="36" customWidth="1"/>
    <col min="24" max="16384" width="11.42578125" style="5"/>
  </cols>
  <sheetData>
    <row r="1" spans="1:23" s="14" customFormat="1" ht="15" x14ac:dyDescent="0.25">
      <c r="A1" s="76" t="s">
        <v>68</v>
      </c>
      <c r="B1" s="76" t="s">
        <v>0</v>
      </c>
      <c r="C1" s="76" t="s">
        <v>67</v>
      </c>
      <c r="D1" s="71" t="s">
        <v>46</v>
      </c>
      <c r="E1" s="71" t="s">
        <v>47</v>
      </c>
      <c r="F1" s="71" t="s">
        <v>85</v>
      </c>
      <c r="G1" s="71" t="s">
        <v>86</v>
      </c>
      <c r="H1" s="71" t="s">
        <v>65</v>
      </c>
      <c r="I1" s="71" t="s">
        <v>176</v>
      </c>
      <c r="J1" s="71" t="s">
        <v>66</v>
      </c>
      <c r="K1" s="73" t="s">
        <v>115</v>
      </c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W1" s="71" t="s">
        <v>116</v>
      </c>
    </row>
    <row r="2" spans="1:23" s="14" customFormat="1" ht="15" x14ac:dyDescent="0.25">
      <c r="A2" s="77"/>
      <c r="B2" s="77"/>
      <c r="C2" s="77"/>
      <c r="D2" s="72"/>
      <c r="E2" s="72"/>
      <c r="F2" s="72"/>
      <c r="G2" s="72"/>
      <c r="H2" s="72"/>
      <c r="I2" s="72"/>
      <c r="J2" s="72"/>
      <c r="K2" s="37" t="s">
        <v>157</v>
      </c>
      <c r="L2" s="38" t="s">
        <v>158</v>
      </c>
      <c r="M2" s="38" t="s">
        <v>159</v>
      </c>
      <c r="N2" s="39" t="s">
        <v>160</v>
      </c>
      <c r="O2" s="39" t="s">
        <v>161</v>
      </c>
      <c r="P2" s="39" t="s">
        <v>162</v>
      </c>
      <c r="Q2" s="39" t="s">
        <v>163</v>
      </c>
      <c r="R2" s="39" t="s">
        <v>164</v>
      </c>
      <c r="S2" s="39" t="s">
        <v>165</v>
      </c>
      <c r="T2" s="39" t="s">
        <v>166</v>
      </c>
      <c r="U2" s="39" t="s">
        <v>167</v>
      </c>
      <c r="V2" s="39" t="s">
        <v>168</v>
      </c>
      <c r="W2" s="72"/>
    </row>
    <row r="3" spans="1:23" ht="54" x14ac:dyDescent="0.25">
      <c r="A3" s="6">
        <v>1</v>
      </c>
      <c r="B3" s="8" t="s">
        <v>83</v>
      </c>
      <c r="C3" s="7" t="s">
        <v>1</v>
      </c>
      <c r="D3" s="8" t="s">
        <v>24</v>
      </c>
      <c r="E3" s="9">
        <v>72000000</v>
      </c>
      <c r="F3" s="18">
        <v>46036</v>
      </c>
      <c r="G3" s="18">
        <v>46387</v>
      </c>
      <c r="H3" s="4" t="s">
        <v>48</v>
      </c>
      <c r="I3" s="4"/>
      <c r="J3" s="8" t="s">
        <v>54</v>
      </c>
      <c r="K3" s="35">
        <v>3527378</v>
      </c>
      <c r="L3" s="35">
        <v>6224784</v>
      </c>
      <c r="M3" s="35">
        <v>6224784</v>
      </c>
      <c r="N3" s="35">
        <v>6224784</v>
      </c>
      <c r="O3" s="35"/>
      <c r="P3" s="35"/>
      <c r="Q3" s="35"/>
      <c r="R3" s="35"/>
      <c r="S3" s="35"/>
      <c r="T3" s="35"/>
      <c r="U3" s="35"/>
      <c r="V3" s="35"/>
      <c r="W3" s="35"/>
    </row>
    <row r="4" spans="1:23" ht="81" x14ac:dyDescent="0.25">
      <c r="A4" s="4">
        <v>2</v>
      </c>
      <c r="B4" s="8" t="s">
        <v>83</v>
      </c>
      <c r="C4" s="8" t="s">
        <v>2</v>
      </c>
      <c r="D4" s="8" t="s">
        <v>25</v>
      </c>
      <c r="E4" s="9">
        <v>57200000</v>
      </c>
      <c r="F4" s="18">
        <v>46037</v>
      </c>
      <c r="G4" s="18">
        <v>46387</v>
      </c>
      <c r="H4" s="4" t="s">
        <v>48</v>
      </c>
      <c r="I4" s="4"/>
      <c r="J4" s="8" t="s">
        <v>55</v>
      </c>
      <c r="K4" s="35"/>
      <c r="L4" s="35">
        <v>2645087</v>
      </c>
      <c r="M4" s="35">
        <v>4959538</v>
      </c>
      <c r="N4" s="35">
        <v>4959538</v>
      </c>
      <c r="O4" s="35"/>
      <c r="P4" s="35"/>
      <c r="Q4" s="35"/>
      <c r="R4" s="35"/>
      <c r="S4" s="35"/>
      <c r="T4" s="35"/>
      <c r="U4" s="35"/>
      <c r="V4" s="35"/>
      <c r="W4" s="35"/>
    </row>
    <row r="5" spans="1:23" ht="54" x14ac:dyDescent="0.25">
      <c r="A5" s="4">
        <v>3</v>
      </c>
      <c r="B5" s="8" t="s">
        <v>83</v>
      </c>
      <c r="C5" s="8" t="s">
        <v>3</v>
      </c>
      <c r="D5" s="8" t="s">
        <v>26</v>
      </c>
      <c r="E5" s="9">
        <v>68640000</v>
      </c>
      <c r="F5" s="18">
        <v>46037</v>
      </c>
      <c r="G5" s="18">
        <v>46387</v>
      </c>
      <c r="H5" s="4" t="s">
        <v>48</v>
      </c>
      <c r="I5" s="4"/>
      <c r="J5" s="8" t="s">
        <v>55</v>
      </c>
      <c r="K5" s="35">
        <v>3174104</v>
      </c>
      <c r="L5" s="35"/>
      <c r="M5" s="35">
        <v>5951445</v>
      </c>
      <c r="N5" s="35">
        <v>11902890</v>
      </c>
      <c r="O5" s="5"/>
      <c r="P5" s="35"/>
      <c r="Q5" s="35"/>
      <c r="R5" s="35"/>
      <c r="S5" s="35"/>
      <c r="T5" s="35"/>
      <c r="U5" s="35"/>
      <c r="V5" s="35"/>
      <c r="W5" s="35"/>
    </row>
    <row r="6" spans="1:23" ht="54" x14ac:dyDescent="0.25">
      <c r="A6" s="4">
        <v>4</v>
      </c>
      <c r="B6" s="8" t="s">
        <v>83</v>
      </c>
      <c r="C6" s="8" t="s">
        <v>4</v>
      </c>
      <c r="D6" s="8" t="s">
        <v>27</v>
      </c>
      <c r="E6" s="9">
        <v>46000000</v>
      </c>
      <c r="F6" s="18">
        <v>46041</v>
      </c>
      <c r="G6" s="18">
        <v>46387</v>
      </c>
      <c r="H6" s="4" t="s">
        <v>48</v>
      </c>
      <c r="I6" s="4"/>
      <c r="J6" s="8" t="s">
        <v>56</v>
      </c>
      <c r="K6" s="35"/>
      <c r="L6" s="35">
        <v>1614035</v>
      </c>
      <c r="M6" s="35">
        <v>4035088</v>
      </c>
      <c r="N6" s="35">
        <v>8070176</v>
      </c>
      <c r="O6" s="35"/>
      <c r="P6" s="35"/>
      <c r="Q6" s="35"/>
      <c r="R6" s="35"/>
      <c r="S6" s="35"/>
      <c r="T6" s="35"/>
      <c r="U6" s="35"/>
      <c r="V6" s="35"/>
      <c r="W6" s="35"/>
    </row>
    <row r="7" spans="1:23" ht="67.5" x14ac:dyDescent="0.25">
      <c r="A7" s="4">
        <v>5</v>
      </c>
      <c r="B7" s="8" t="s">
        <v>83</v>
      </c>
      <c r="C7" s="4" t="s">
        <v>5</v>
      </c>
      <c r="D7" s="8" t="s">
        <v>84</v>
      </c>
      <c r="E7" s="9">
        <v>129711985</v>
      </c>
      <c r="F7" s="18">
        <v>46038</v>
      </c>
      <c r="G7" s="18">
        <v>46387</v>
      </c>
      <c r="H7" s="4" t="s">
        <v>48</v>
      </c>
      <c r="I7" s="4"/>
      <c r="J7" s="8" t="s">
        <v>56</v>
      </c>
      <c r="K7" s="35"/>
      <c r="L7" s="35"/>
      <c r="M7" s="35">
        <v>32427996</v>
      </c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3" ht="54" x14ac:dyDescent="0.25">
      <c r="A8" s="4">
        <v>6</v>
      </c>
      <c r="B8" s="8" t="s">
        <v>83</v>
      </c>
      <c r="C8" s="8" t="s">
        <v>6</v>
      </c>
      <c r="D8" s="8" t="s">
        <v>28</v>
      </c>
      <c r="E8" s="9">
        <v>33000000</v>
      </c>
      <c r="F8" s="18">
        <v>46038</v>
      </c>
      <c r="G8" s="18">
        <v>46387</v>
      </c>
      <c r="H8" s="4" t="s">
        <v>48</v>
      </c>
      <c r="I8" s="4"/>
      <c r="J8" s="8" t="s">
        <v>56</v>
      </c>
      <c r="K8" s="35"/>
      <c r="L8" s="35">
        <v>1434783</v>
      </c>
      <c r="M8" s="35">
        <v>2869565</v>
      </c>
      <c r="N8" s="35">
        <v>5739130</v>
      </c>
      <c r="O8" s="35"/>
      <c r="P8" s="35"/>
      <c r="Q8" s="35"/>
      <c r="R8" s="35"/>
      <c r="S8" s="35"/>
      <c r="T8" s="35"/>
      <c r="U8" s="35"/>
      <c r="V8" s="35"/>
      <c r="W8" s="35"/>
    </row>
    <row r="9" spans="1:23" ht="40.5" x14ac:dyDescent="0.25">
      <c r="A9" s="4">
        <v>7</v>
      </c>
      <c r="B9" s="8" t="s">
        <v>83</v>
      </c>
      <c r="C9" s="8" t="s">
        <v>7</v>
      </c>
      <c r="D9" s="8" t="s">
        <v>29</v>
      </c>
      <c r="E9" s="9">
        <v>34000000</v>
      </c>
      <c r="F9" s="18">
        <v>46038</v>
      </c>
      <c r="G9" s="18">
        <v>46387</v>
      </c>
      <c r="H9" s="4" t="s">
        <v>48</v>
      </c>
      <c r="I9" s="4"/>
      <c r="J9" s="7" t="s">
        <v>55</v>
      </c>
      <c r="K9" s="35"/>
      <c r="L9" s="35">
        <v>1478261</v>
      </c>
      <c r="M9" s="35">
        <v>2956522</v>
      </c>
      <c r="N9" s="35">
        <v>5913044</v>
      </c>
      <c r="O9" s="35"/>
      <c r="P9" s="35"/>
      <c r="Q9" s="35"/>
      <c r="R9" s="35"/>
      <c r="S9" s="35"/>
      <c r="T9" s="35"/>
      <c r="U9" s="35"/>
      <c r="V9" s="35"/>
      <c r="W9" s="35"/>
    </row>
    <row r="10" spans="1:23" ht="81" x14ac:dyDescent="0.25">
      <c r="A10" s="6">
        <v>8</v>
      </c>
      <c r="B10" s="8" t="s">
        <v>83</v>
      </c>
      <c r="C10" s="8" t="s">
        <v>8</v>
      </c>
      <c r="D10" s="8" t="s">
        <v>30</v>
      </c>
      <c r="E10" s="9">
        <v>64970000</v>
      </c>
      <c r="F10" s="18">
        <v>46041</v>
      </c>
      <c r="G10" s="18">
        <v>46387</v>
      </c>
      <c r="H10" s="4" t="s">
        <v>48</v>
      </c>
      <c r="I10" s="4"/>
      <c r="J10" s="7" t="s">
        <v>55</v>
      </c>
      <c r="K10" s="35"/>
      <c r="L10" s="35">
        <v>2279649</v>
      </c>
      <c r="M10" s="35">
        <v>5699123</v>
      </c>
      <c r="N10" s="35">
        <v>5699123</v>
      </c>
      <c r="O10" s="35"/>
      <c r="P10" s="35"/>
      <c r="Q10" s="35"/>
      <c r="R10" s="35"/>
      <c r="S10" s="35"/>
      <c r="T10" s="35"/>
      <c r="U10" s="35"/>
      <c r="V10" s="35"/>
      <c r="W10" s="35"/>
    </row>
    <row r="11" spans="1:23" ht="121.5" x14ac:dyDescent="0.25">
      <c r="A11" s="6">
        <v>9</v>
      </c>
      <c r="B11" s="8" t="s">
        <v>83</v>
      </c>
      <c r="C11" s="8" t="s">
        <v>9</v>
      </c>
      <c r="D11" s="8" t="s">
        <v>31</v>
      </c>
      <c r="E11" s="9">
        <v>64970000</v>
      </c>
      <c r="F11" s="18">
        <v>46038</v>
      </c>
      <c r="G11" s="18">
        <v>46387</v>
      </c>
      <c r="H11" s="4" t="s">
        <v>48</v>
      </c>
      <c r="I11" s="4"/>
      <c r="J11" s="10" t="s">
        <v>57</v>
      </c>
      <c r="K11" s="35">
        <f>-R11</f>
        <v>0</v>
      </c>
      <c r="L11" s="35">
        <f>-S11</f>
        <v>0</v>
      </c>
      <c r="M11" s="35">
        <f>-T11</f>
        <v>0</v>
      </c>
      <c r="N11" s="35">
        <f>-U11</f>
        <v>0</v>
      </c>
      <c r="O11" s="35"/>
      <c r="P11" s="35"/>
      <c r="Q11" s="35"/>
      <c r="R11" s="35"/>
      <c r="S11" s="35"/>
      <c r="T11" s="35"/>
      <c r="U11" s="35"/>
      <c r="V11" s="35"/>
      <c r="W11" s="35"/>
    </row>
    <row r="12" spans="1:23" ht="54" x14ac:dyDescent="0.25">
      <c r="A12" s="6">
        <v>10</v>
      </c>
      <c r="B12" s="8" t="s">
        <v>83</v>
      </c>
      <c r="C12" s="8" t="s">
        <v>10</v>
      </c>
      <c r="D12" s="8" t="s">
        <v>32</v>
      </c>
      <c r="E12" s="9">
        <v>55200000</v>
      </c>
      <c r="F12" s="18">
        <v>46042</v>
      </c>
      <c r="G12" s="18">
        <v>46387</v>
      </c>
      <c r="H12" s="4" t="s">
        <v>48</v>
      </c>
      <c r="I12" s="4"/>
      <c r="J12" s="7" t="s">
        <v>57</v>
      </c>
      <c r="K12" s="35"/>
      <c r="L12" s="35">
        <v>6636950</v>
      </c>
      <c r="M12" s="35"/>
      <c r="N12" s="35">
        <v>9712610</v>
      </c>
      <c r="O12" s="35"/>
      <c r="P12" s="35"/>
      <c r="Q12" s="35"/>
      <c r="R12" s="35"/>
      <c r="S12" s="35"/>
      <c r="T12" s="35"/>
      <c r="U12" s="35"/>
      <c r="V12" s="35"/>
      <c r="W12" s="35"/>
    </row>
    <row r="13" spans="1:23" ht="94.5" x14ac:dyDescent="0.25">
      <c r="A13" s="6">
        <v>11</v>
      </c>
      <c r="B13" s="8" t="s">
        <v>83</v>
      </c>
      <c r="C13" s="8" t="s">
        <v>11</v>
      </c>
      <c r="D13" s="8" t="s">
        <v>33</v>
      </c>
      <c r="E13" s="9">
        <v>49368878</v>
      </c>
      <c r="F13" s="18">
        <v>46043</v>
      </c>
      <c r="G13" s="18">
        <v>46339</v>
      </c>
      <c r="H13" s="4" t="s">
        <v>49</v>
      </c>
      <c r="I13" s="4"/>
      <c r="J13" s="7" t="s">
        <v>57</v>
      </c>
      <c r="K13" s="35"/>
      <c r="L13" s="35"/>
      <c r="M13" s="35"/>
      <c r="N13" s="35">
        <v>5077109</v>
      </c>
      <c r="O13" s="35"/>
      <c r="P13" s="35"/>
      <c r="Q13" s="35"/>
      <c r="R13" s="35"/>
      <c r="S13" s="35"/>
      <c r="T13" s="35"/>
      <c r="U13" s="35"/>
      <c r="V13" s="35"/>
      <c r="W13" s="35"/>
    </row>
    <row r="14" spans="1:23" ht="54" x14ac:dyDescent="0.25">
      <c r="A14" s="6">
        <v>12</v>
      </c>
      <c r="B14" s="8" t="s">
        <v>83</v>
      </c>
      <c r="C14" s="8" t="s">
        <v>12</v>
      </c>
      <c r="D14" s="8" t="s">
        <v>34</v>
      </c>
      <c r="E14" s="9">
        <v>32000000</v>
      </c>
      <c r="F14" s="18">
        <v>46042</v>
      </c>
      <c r="G14" s="18">
        <v>46285</v>
      </c>
      <c r="H14" s="4" t="s">
        <v>50</v>
      </c>
      <c r="I14" s="4"/>
      <c r="J14" s="4" t="s">
        <v>58</v>
      </c>
      <c r="K14" s="35"/>
      <c r="L14" s="35"/>
      <c r="M14" s="35">
        <v>4000000</v>
      </c>
      <c r="N14" s="35">
        <v>4000000</v>
      </c>
      <c r="O14" s="35"/>
      <c r="P14" s="35"/>
      <c r="Q14" s="35"/>
      <c r="R14" s="35"/>
      <c r="S14" s="35"/>
      <c r="T14" s="35"/>
      <c r="U14" s="35"/>
      <c r="V14" s="35"/>
      <c r="W14" s="35"/>
    </row>
    <row r="15" spans="1:23" ht="94.5" x14ac:dyDescent="0.25">
      <c r="A15" s="6">
        <v>13</v>
      </c>
      <c r="B15" s="8" t="s">
        <v>83</v>
      </c>
      <c r="C15" s="8" t="s">
        <v>13</v>
      </c>
      <c r="D15" s="8" t="s">
        <v>35</v>
      </c>
      <c r="E15" s="9">
        <v>27500000</v>
      </c>
      <c r="F15" s="18">
        <v>46043</v>
      </c>
      <c r="G15" s="18">
        <v>46347</v>
      </c>
      <c r="H15" s="4" t="s">
        <v>69</v>
      </c>
      <c r="I15" s="4"/>
      <c r="J15" s="4" t="s">
        <v>59</v>
      </c>
      <c r="K15" s="35"/>
      <c r="L15" s="35">
        <v>2750000</v>
      </c>
      <c r="M15" s="35">
        <v>2750000</v>
      </c>
      <c r="N15" s="35">
        <v>2750000</v>
      </c>
      <c r="O15" s="35"/>
      <c r="P15" s="35"/>
      <c r="Q15" s="35"/>
      <c r="R15" s="35"/>
      <c r="S15" s="35"/>
      <c r="T15" s="35"/>
      <c r="U15" s="35"/>
      <c r="V15" s="35"/>
      <c r="W15" s="35"/>
    </row>
    <row r="16" spans="1:23" ht="81" x14ac:dyDescent="0.25">
      <c r="A16" s="6">
        <v>14</v>
      </c>
      <c r="B16" s="8" t="s">
        <v>83</v>
      </c>
      <c r="C16" s="8" t="s">
        <v>14</v>
      </c>
      <c r="D16" s="8" t="s">
        <v>36</v>
      </c>
      <c r="E16" s="9">
        <v>27500000</v>
      </c>
      <c r="F16" s="18">
        <v>46043</v>
      </c>
      <c r="G16" s="18">
        <v>46347</v>
      </c>
      <c r="H16" s="4" t="s">
        <v>69</v>
      </c>
      <c r="I16" s="4"/>
      <c r="J16" s="4" t="s">
        <v>59</v>
      </c>
      <c r="K16" s="35"/>
      <c r="L16" s="35">
        <v>2750000</v>
      </c>
      <c r="M16" s="35">
        <v>2750000</v>
      </c>
      <c r="N16" s="35">
        <v>2750000</v>
      </c>
      <c r="O16" s="35"/>
      <c r="P16" s="35"/>
      <c r="Q16" s="35"/>
      <c r="R16" s="35"/>
      <c r="S16" s="35"/>
      <c r="T16" s="35"/>
      <c r="U16" s="35"/>
      <c r="V16" s="35"/>
      <c r="W16" s="35"/>
    </row>
    <row r="17" spans="1:23" ht="94.5" x14ac:dyDescent="0.25">
      <c r="A17" s="6">
        <v>15</v>
      </c>
      <c r="B17" s="8" t="s">
        <v>83</v>
      </c>
      <c r="C17" s="8" t="s">
        <v>15</v>
      </c>
      <c r="D17" s="8" t="s">
        <v>37</v>
      </c>
      <c r="E17" s="9">
        <v>106000000</v>
      </c>
      <c r="F17" s="18">
        <v>46049</v>
      </c>
      <c r="G17" s="18">
        <v>46387</v>
      </c>
      <c r="H17" s="4" t="s">
        <v>51</v>
      </c>
      <c r="I17" s="4"/>
      <c r="J17" s="4" t="s">
        <v>60</v>
      </c>
      <c r="K17" s="35">
        <f>-N17</f>
        <v>0</v>
      </c>
      <c r="L17" s="35">
        <f>-O17</f>
        <v>0</v>
      </c>
      <c r="M17" s="35"/>
      <c r="N17" s="35">
        <f>-Q17</f>
        <v>0</v>
      </c>
      <c r="O17" s="35"/>
      <c r="P17" s="35"/>
      <c r="Q17" s="35"/>
      <c r="R17" s="35"/>
      <c r="S17" s="35"/>
      <c r="T17" s="35"/>
      <c r="U17" s="35"/>
      <c r="V17" s="35"/>
      <c r="W17" s="35"/>
    </row>
    <row r="18" spans="1:23" ht="54" x14ac:dyDescent="0.25">
      <c r="A18" s="6">
        <v>16</v>
      </c>
      <c r="B18" s="8" t="s">
        <v>83</v>
      </c>
      <c r="C18" s="8" t="s">
        <v>16</v>
      </c>
      <c r="D18" s="8" t="s">
        <v>38</v>
      </c>
      <c r="E18" s="9">
        <v>85000000</v>
      </c>
      <c r="F18" s="18">
        <v>46048</v>
      </c>
      <c r="G18" s="18">
        <v>46291</v>
      </c>
      <c r="H18" s="4" t="s">
        <v>50</v>
      </c>
      <c r="I18" s="42">
        <v>42500000</v>
      </c>
      <c r="J18" s="4" t="s">
        <v>61</v>
      </c>
      <c r="K18" s="35"/>
      <c r="L18" s="35">
        <v>27213825</v>
      </c>
      <c r="M18" s="35">
        <v>56874485</v>
      </c>
      <c r="N18" s="35"/>
      <c r="O18" s="35"/>
      <c r="P18" s="35"/>
      <c r="Q18" s="35"/>
      <c r="R18" s="35"/>
      <c r="S18" s="35"/>
      <c r="T18" s="35"/>
      <c r="U18" s="35"/>
      <c r="V18" s="35"/>
      <c r="W18" s="40" t="s">
        <v>169</v>
      </c>
    </row>
    <row r="19" spans="1:23" ht="54" x14ac:dyDescent="0.25">
      <c r="A19" s="6">
        <v>17</v>
      </c>
      <c r="B19" s="8" t="s">
        <v>83</v>
      </c>
      <c r="C19" s="11" t="s">
        <v>17</v>
      </c>
      <c r="D19" s="8" t="s">
        <v>39</v>
      </c>
      <c r="E19" s="9">
        <v>33800000</v>
      </c>
      <c r="F19" s="18">
        <v>46048</v>
      </c>
      <c r="G19" s="18">
        <v>46371</v>
      </c>
      <c r="H19" s="4" t="s">
        <v>51</v>
      </c>
      <c r="I19" s="4"/>
      <c r="J19" s="4" t="s">
        <v>62</v>
      </c>
      <c r="K19" s="35"/>
      <c r="L19" s="35"/>
      <c r="M19" s="35">
        <v>3080000</v>
      </c>
      <c r="N19" s="35"/>
      <c r="O19" s="35"/>
      <c r="P19" s="35"/>
      <c r="Q19" s="35"/>
      <c r="R19" s="35"/>
      <c r="S19" s="35"/>
      <c r="T19" s="35"/>
      <c r="U19" s="35"/>
      <c r="V19" s="35"/>
      <c r="W19" s="35"/>
    </row>
    <row r="20" spans="1:23" ht="81" x14ac:dyDescent="0.25">
      <c r="A20" s="6">
        <v>18</v>
      </c>
      <c r="B20" s="8" t="s">
        <v>83</v>
      </c>
      <c r="C20" s="8" t="s">
        <v>18</v>
      </c>
      <c r="D20" s="8" t="s">
        <v>40</v>
      </c>
      <c r="E20" s="9">
        <v>18150000</v>
      </c>
      <c r="F20" s="18">
        <v>46051</v>
      </c>
      <c r="G20" s="18">
        <v>46387</v>
      </c>
      <c r="H20" s="4" t="s">
        <v>51</v>
      </c>
      <c r="I20" s="4"/>
      <c r="J20" s="8" t="s">
        <v>63</v>
      </c>
      <c r="K20" s="35"/>
      <c r="L20" s="35">
        <v>239400</v>
      </c>
      <c r="M20" s="35">
        <v>252000</v>
      </c>
      <c r="N20" s="35">
        <v>1779800</v>
      </c>
      <c r="O20" s="35"/>
      <c r="P20" s="35"/>
      <c r="Q20" s="35"/>
      <c r="R20" s="35"/>
      <c r="S20" s="35"/>
      <c r="T20" s="35"/>
      <c r="U20" s="35"/>
      <c r="V20" s="35"/>
      <c r="W20" s="35"/>
    </row>
    <row r="21" spans="1:23" ht="54" x14ac:dyDescent="0.25">
      <c r="A21" s="6">
        <v>19</v>
      </c>
      <c r="B21" s="8" t="s">
        <v>83</v>
      </c>
      <c r="C21" s="8" t="s">
        <v>19</v>
      </c>
      <c r="D21" s="8" t="s">
        <v>41</v>
      </c>
      <c r="E21" s="9">
        <v>27500000</v>
      </c>
      <c r="F21" s="18">
        <v>46049</v>
      </c>
      <c r="G21" s="18">
        <v>46292</v>
      </c>
      <c r="H21" s="4" t="s">
        <v>50</v>
      </c>
      <c r="I21" s="4"/>
      <c r="J21" s="8" t="s">
        <v>59</v>
      </c>
      <c r="K21" s="35"/>
      <c r="L21" s="35"/>
      <c r="M21" s="35">
        <v>3437500</v>
      </c>
      <c r="N21" s="35">
        <v>3437500</v>
      </c>
      <c r="O21" s="35"/>
      <c r="P21" s="35"/>
      <c r="Q21" s="35"/>
      <c r="R21" s="35"/>
      <c r="S21" s="35"/>
      <c r="T21" s="35"/>
      <c r="U21" s="35"/>
      <c r="V21" s="35"/>
      <c r="W21" s="35"/>
    </row>
    <row r="22" spans="1:23" ht="81" x14ac:dyDescent="0.25">
      <c r="A22" s="6">
        <v>20</v>
      </c>
      <c r="B22" s="8" t="s">
        <v>83</v>
      </c>
      <c r="C22" s="8" t="s">
        <v>20</v>
      </c>
      <c r="D22" s="8" t="s">
        <v>42</v>
      </c>
      <c r="E22" s="9">
        <v>130000000</v>
      </c>
      <c r="F22" s="18">
        <v>46055</v>
      </c>
      <c r="G22" s="18">
        <v>46387</v>
      </c>
      <c r="H22" s="4" t="s">
        <v>51</v>
      </c>
      <c r="I22" s="4"/>
      <c r="J22" s="4" t="s">
        <v>58</v>
      </c>
      <c r="K22" s="35"/>
      <c r="L22" s="35"/>
      <c r="M22" s="35"/>
      <c r="N22" s="35">
        <v>1940291</v>
      </c>
      <c r="O22" s="35"/>
      <c r="P22" s="35"/>
      <c r="Q22" s="35"/>
      <c r="R22" s="35"/>
      <c r="S22" s="35"/>
      <c r="T22" s="35"/>
      <c r="U22" s="35"/>
      <c r="V22" s="35"/>
      <c r="W22" s="35"/>
    </row>
    <row r="23" spans="1:23" ht="108" x14ac:dyDescent="0.25">
      <c r="A23" s="4">
        <v>21</v>
      </c>
      <c r="B23" s="8" t="s">
        <v>83</v>
      </c>
      <c r="C23" s="7" t="s">
        <v>21</v>
      </c>
      <c r="D23" s="8" t="s">
        <v>43</v>
      </c>
      <c r="E23" s="9">
        <v>60000000</v>
      </c>
      <c r="F23" s="18">
        <v>46052</v>
      </c>
      <c r="G23" s="18">
        <v>46371</v>
      </c>
      <c r="H23" s="4" t="s">
        <v>52</v>
      </c>
      <c r="I23" s="4"/>
      <c r="J23" s="4" t="s">
        <v>62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</row>
    <row r="24" spans="1:23" ht="54" x14ac:dyDescent="0.25">
      <c r="A24" s="4">
        <v>22</v>
      </c>
      <c r="B24" s="8" t="s">
        <v>83</v>
      </c>
      <c r="C24" s="4" t="s">
        <v>22</v>
      </c>
      <c r="D24" s="8" t="s">
        <v>44</v>
      </c>
      <c r="E24" s="9">
        <v>27500000</v>
      </c>
      <c r="F24" s="18">
        <v>46052</v>
      </c>
      <c r="G24" s="18">
        <v>46386</v>
      </c>
      <c r="H24" s="4" t="s">
        <v>51</v>
      </c>
      <c r="I24" s="4"/>
      <c r="J24" s="4" t="s">
        <v>64</v>
      </c>
      <c r="K24" s="35"/>
      <c r="L24" s="35"/>
      <c r="M24" s="35">
        <v>2500000</v>
      </c>
      <c r="N24" s="35">
        <v>2500000</v>
      </c>
      <c r="O24" s="35"/>
      <c r="P24" s="35"/>
      <c r="Q24" s="35"/>
      <c r="R24" s="35"/>
      <c r="S24" s="35"/>
      <c r="T24" s="35"/>
      <c r="U24" s="35"/>
      <c r="V24" s="35"/>
      <c r="W24" s="35"/>
    </row>
    <row r="25" spans="1:23" ht="67.5" x14ac:dyDescent="0.25">
      <c r="A25" s="4">
        <v>23</v>
      </c>
      <c r="B25" s="8" t="s">
        <v>83</v>
      </c>
      <c r="C25" s="4" t="s">
        <v>23</v>
      </c>
      <c r="D25" s="8" t="s">
        <v>45</v>
      </c>
      <c r="E25" s="9">
        <v>30000000</v>
      </c>
      <c r="F25" s="18">
        <v>46052</v>
      </c>
      <c r="G25" s="18">
        <v>46233</v>
      </c>
      <c r="H25" s="4" t="s">
        <v>53</v>
      </c>
      <c r="I25" s="4"/>
      <c r="J25" s="4" t="s">
        <v>54</v>
      </c>
      <c r="K25" s="35"/>
      <c r="L25" s="35">
        <v>5000000</v>
      </c>
      <c r="M25" s="35">
        <v>5000000</v>
      </c>
      <c r="N25" s="35">
        <v>5000000</v>
      </c>
      <c r="O25" s="35"/>
      <c r="P25" s="35"/>
      <c r="Q25" s="35"/>
      <c r="R25" s="35"/>
      <c r="S25" s="35"/>
      <c r="T25" s="35"/>
      <c r="U25" s="35"/>
      <c r="V25" s="35"/>
      <c r="W25" s="35"/>
    </row>
    <row r="26" spans="1:23" ht="67.5" x14ac:dyDescent="0.25">
      <c r="A26" s="4">
        <v>24</v>
      </c>
      <c r="B26" s="8" t="s">
        <v>83</v>
      </c>
      <c r="C26" s="6" t="s">
        <v>194</v>
      </c>
      <c r="D26" s="7" t="s">
        <v>196</v>
      </c>
      <c r="E26" s="43">
        <v>92617188</v>
      </c>
      <c r="F26" s="45">
        <v>46106</v>
      </c>
      <c r="G26" s="45">
        <v>46366</v>
      </c>
      <c r="H26" s="6" t="s">
        <v>198</v>
      </c>
      <c r="I26" s="4"/>
      <c r="J26" s="6" t="s">
        <v>57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</row>
    <row r="27" spans="1:23" ht="40.5" x14ac:dyDescent="0.25">
      <c r="A27" s="4">
        <v>25</v>
      </c>
      <c r="B27" s="8" t="s">
        <v>83</v>
      </c>
      <c r="C27" s="8" t="s">
        <v>195</v>
      </c>
      <c r="D27" s="8" t="s">
        <v>197</v>
      </c>
      <c r="E27" s="9">
        <v>356000000</v>
      </c>
      <c r="F27" s="41">
        <v>46125</v>
      </c>
      <c r="G27" s="41">
        <v>46387</v>
      </c>
      <c r="H27" s="6" t="s">
        <v>198</v>
      </c>
      <c r="I27" s="4"/>
      <c r="J27" s="4" t="s">
        <v>59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</row>
    <row r="28" spans="1:23" ht="40.5" x14ac:dyDescent="0.25">
      <c r="A28" s="4">
        <v>26</v>
      </c>
      <c r="B28" s="8" t="s">
        <v>83</v>
      </c>
      <c r="C28" s="8" t="s">
        <v>181</v>
      </c>
      <c r="D28" s="8" t="s">
        <v>180</v>
      </c>
      <c r="E28" s="9">
        <v>184921329</v>
      </c>
      <c r="F28" s="41">
        <v>46174</v>
      </c>
      <c r="G28" s="41">
        <v>46539</v>
      </c>
      <c r="H28" s="4" t="s">
        <v>199</v>
      </c>
      <c r="I28" s="4"/>
      <c r="J28" s="4" t="s">
        <v>200</v>
      </c>
      <c r="K28" s="35"/>
      <c r="L28" s="35"/>
      <c r="M28" s="35"/>
      <c r="N28" s="35"/>
      <c r="O28" s="9"/>
      <c r="P28" s="9">
        <v>184921329</v>
      </c>
      <c r="Q28" s="35"/>
      <c r="R28" s="35"/>
      <c r="S28" s="35"/>
      <c r="T28" s="35"/>
      <c r="U28" s="35"/>
      <c r="V28" s="35"/>
      <c r="W28" s="35"/>
    </row>
    <row r="29" spans="1:23" ht="67.5" x14ac:dyDescent="0.25">
      <c r="A29" s="4">
        <v>1</v>
      </c>
      <c r="B29" s="8" t="s">
        <v>83</v>
      </c>
      <c r="C29" s="7" t="s">
        <v>70</v>
      </c>
      <c r="D29" s="7" t="s">
        <v>75</v>
      </c>
      <c r="E29" s="43">
        <v>7645000</v>
      </c>
      <c r="F29" s="44">
        <v>46048</v>
      </c>
      <c r="G29" s="44">
        <v>46387</v>
      </c>
      <c r="H29" s="7" t="s">
        <v>51</v>
      </c>
      <c r="I29" s="7"/>
      <c r="J29" s="7" t="s">
        <v>63</v>
      </c>
      <c r="K29" s="35"/>
      <c r="L29" s="35">
        <v>2191000</v>
      </c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</row>
    <row r="30" spans="1:23" ht="108" x14ac:dyDescent="0.25">
      <c r="A30" s="4">
        <v>2</v>
      </c>
      <c r="B30" s="8" t="s">
        <v>83</v>
      </c>
      <c r="C30" s="7" t="s">
        <v>71</v>
      </c>
      <c r="D30" s="7" t="s">
        <v>76</v>
      </c>
      <c r="E30" s="43">
        <v>3630000</v>
      </c>
      <c r="F30" s="44">
        <v>46050</v>
      </c>
      <c r="G30" s="44">
        <v>46081</v>
      </c>
      <c r="H30" s="7" t="s">
        <v>80</v>
      </c>
      <c r="I30" s="7"/>
      <c r="J30" s="7" t="s">
        <v>63</v>
      </c>
      <c r="K30" s="35"/>
      <c r="L30" s="35"/>
      <c r="M30" s="35">
        <v>3630000</v>
      </c>
      <c r="N30" s="35"/>
      <c r="O30" s="35"/>
      <c r="P30" s="35"/>
      <c r="Q30" s="35"/>
      <c r="R30" s="35"/>
      <c r="S30" s="35"/>
      <c r="T30" s="35"/>
      <c r="U30" s="35"/>
      <c r="V30" s="35"/>
      <c r="W30" s="35"/>
    </row>
    <row r="31" spans="1:23" ht="67.5" x14ac:dyDescent="0.25">
      <c r="A31" s="4">
        <v>3</v>
      </c>
      <c r="B31" s="8" t="s">
        <v>83</v>
      </c>
      <c r="C31" s="7" t="s">
        <v>72</v>
      </c>
      <c r="D31" s="7" t="s">
        <v>77</v>
      </c>
      <c r="E31" s="43">
        <v>7050000</v>
      </c>
      <c r="F31" s="44">
        <v>46050</v>
      </c>
      <c r="G31" s="44">
        <v>46081</v>
      </c>
      <c r="H31" s="45" t="s">
        <v>80</v>
      </c>
      <c r="I31" s="45"/>
      <c r="J31" s="7" t="s">
        <v>59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</row>
    <row r="32" spans="1:23" ht="54" x14ac:dyDescent="0.25">
      <c r="A32" s="4">
        <v>4</v>
      </c>
      <c r="B32" s="8" t="s">
        <v>83</v>
      </c>
      <c r="C32" s="7" t="s">
        <v>73</v>
      </c>
      <c r="D32" s="7" t="s">
        <v>78</v>
      </c>
      <c r="E32" s="43">
        <v>10000000</v>
      </c>
      <c r="F32" s="18">
        <v>46052</v>
      </c>
      <c r="G32" s="18">
        <v>46387</v>
      </c>
      <c r="H32" s="6" t="s">
        <v>51</v>
      </c>
      <c r="I32" s="6"/>
      <c r="J32" s="7" t="s">
        <v>59</v>
      </c>
      <c r="K32" s="35"/>
      <c r="L32" s="35"/>
      <c r="M32" s="35">
        <v>371820</v>
      </c>
      <c r="N32" s="35">
        <v>1121256</v>
      </c>
      <c r="O32" s="35"/>
      <c r="P32" s="35"/>
      <c r="Q32" s="35"/>
      <c r="R32" s="35"/>
      <c r="S32" s="35"/>
      <c r="T32" s="35"/>
      <c r="U32" s="35"/>
      <c r="V32" s="35"/>
      <c r="W32" s="35"/>
    </row>
    <row r="33" spans="1:23" ht="67.5" x14ac:dyDescent="0.25">
      <c r="A33" s="4">
        <v>5</v>
      </c>
      <c r="B33" s="8" t="s">
        <v>83</v>
      </c>
      <c r="C33" s="7" t="s">
        <v>74</v>
      </c>
      <c r="D33" s="7" t="s">
        <v>79</v>
      </c>
      <c r="E33" s="43">
        <v>26263575</v>
      </c>
      <c r="F33" s="18">
        <v>46052</v>
      </c>
      <c r="G33" s="18">
        <v>46142</v>
      </c>
      <c r="H33" s="6" t="s">
        <v>81</v>
      </c>
      <c r="I33" s="46" t="s">
        <v>178</v>
      </c>
      <c r="J33" s="7" t="s">
        <v>82</v>
      </c>
      <c r="K33" s="35"/>
      <c r="L33" s="35"/>
      <c r="M33" s="35"/>
      <c r="N33" s="35">
        <v>23579925</v>
      </c>
      <c r="O33" s="35"/>
      <c r="P33" s="35"/>
      <c r="Q33" s="35"/>
      <c r="R33" s="35"/>
      <c r="S33" s="35"/>
      <c r="T33" s="35"/>
      <c r="U33" s="35"/>
      <c r="V33" s="35"/>
      <c r="W33" s="40" t="s">
        <v>177</v>
      </c>
    </row>
    <row r="34" spans="1:23" ht="67.5" x14ac:dyDescent="0.25">
      <c r="A34" s="4">
        <v>24</v>
      </c>
      <c r="B34" s="8" t="s">
        <v>83</v>
      </c>
      <c r="C34" s="4" t="s">
        <v>185</v>
      </c>
      <c r="D34" s="8" t="s">
        <v>186</v>
      </c>
      <c r="E34" s="43">
        <v>92617188</v>
      </c>
      <c r="F34" s="41">
        <v>46106</v>
      </c>
      <c r="G34" s="41">
        <v>46366</v>
      </c>
      <c r="H34" s="4" t="s">
        <v>187</v>
      </c>
      <c r="I34" s="4"/>
      <c r="J34" s="7" t="s">
        <v>82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</row>
  </sheetData>
  <mergeCells count="12">
    <mergeCell ref="W1:W2"/>
    <mergeCell ref="K1:V1"/>
    <mergeCell ref="A1:A2"/>
    <mergeCell ref="B1:B2"/>
    <mergeCell ref="C1:C2"/>
    <mergeCell ref="D1:D2"/>
    <mergeCell ref="E1:E2"/>
    <mergeCell ref="F1:F2"/>
    <mergeCell ref="G1:G2"/>
    <mergeCell ref="H1:H2"/>
    <mergeCell ref="J1:J2"/>
    <mergeCell ref="I1:I2"/>
  </mergeCells>
  <hyperlinks>
    <hyperlink ref="C19" r:id="rId1" display="guillermoantonioortizcas@gmail.com" xr:uid="{AAB85E8A-0F12-4D16-9936-D939B32BEC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C0674-86A8-4465-8314-D3FD4527BC24}">
  <dimension ref="A1:V12"/>
  <sheetViews>
    <sheetView topLeftCell="A9" zoomScale="90" zoomScaleNormal="90" workbookViewId="0">
      <selection activeCell="C12" sqref="C12"/>
    </sheetView>
  </sheetViews>
  <sheetFormatPr baseColWidth="10" defaultRowHeight="15" x14ac:dyDescent="0.25"/>
  <cols>
    <col min="2" max="2" width="16.7109375" style="19" customWidth="1"/>
    <col min="3" max="3" width="16.28515625" customWidth="1"/>
    <col min="4" max="4" width="29.28515625" customWidth="1"/>
    <col min="5" max="5" width="21.85546875" customWidth="1"/>
    <col min="7" max="7" width="17.5703125" customWidth="1"/>
    <col min="9" max="9" width="15.140625" customWidth="1"/>
    <col min="10" max="21" width="17" style="34" customWidth="1"/>
    <col min="22" max="22" width="16.42578125" customWidth="1"/>
  </cols>
  <sheetData>
    <row r="1" spans="1:22" ht="28.5" customHeight="1" x14ac:dyDescent="0.25">
      <c r="A1" s="78" t="s">
        <v>120</v>
      </c>
      <c r="B1" s="78" t="s">
        <v>121</v>
      </c>
      <c r="C1" s="78" t="s">
        <v>122</v>
      </c>
      <c r="D1" s="78" t="s">
        <v>143</v>
      </c>
      <c r="E1" s="80" t="s">
        <v>144</v>
      </c>
      <c r="F1" s="78" t="s">
        <v>145</v>
      </c>
      <c r="G1" s="78" t="s">
        <v>146</v>
      </c>
      <c r="H1" s="78" t="s">
        <v>147</v>
      </c>
      <c r="I1" s="78" t="s">
        <v>151</v>
      </c>
      <c r="J1" s="73" t="s">
        <v>115</v>
      </c>
      <c r="K1" s="74"/>
      <c r="L1" s="74"/>
      <c r="M1" s="74"/>
      <c r="N1" s="74"/>
      <c r="O1" s="74"/>
      <c r="P1" s="74"/>
      <c r="Q1" s="74"/>
      <c r="R1" s="74"/>
      <c r="S1" s="74"/>
      <c r="T1" s="74"/>
      <c r="U1" s="75"/>
      <c r="V1" s="71" t="s">
        <v>116</v>
      </c>
    </row>
    <row r="2" spans="1:22" x14ac:dyDescent="0.25">
      <c r="A2" s="79"/>
      <c r="B2" s="79"/>
      <c r="C2" s="79"/>
      <c r="D2" s="79"/>
      <c r="E2" s="81"/>
      <c r="F2" s="79"/>
      <c r="G2" s="79"/>
      <c r="H2" s="79"/>
      <c r="I2" s="79"/>
      <c r="J2" s="32" t="s">
        <v>157</v>
      </c>
      <c r="K2" s="32" t="s">
        <v>158</v>
      </c>
      <c r="L2" s="32" t="s">
        <v>159</v>
      </c>
      <c r="M2" s="32" t="s">
        <v>160</v>
      </c>
      <c r="N2" s="32" t="s">
        <v>161</v>
      </c>
      <c r="O2" s="32" t="s">
        <v>162</v>
      </c>
      <c r="P2" s="32" t="s">
        <v>163</v>
      </c>
      <c r="Q2" s="32" t="s">
        <v>164</v>
      </c>
      <c r="R2" s="32" t="s">
        <v>165</v>
      </c>
      <c r="S2" s="32" t="s">
        <v>166</v>
      </c>
      <c r="T2" s="32" t="s">
        <v>170</v>
      </c>
      <c r="U2" s="32" t="s">
        <v>168</v>
      </c>
      <c r="V2" s="72"/>
    </row>
    <row r="3" spans="1:22" ht="121.5" x14ac:dyDescent="0.25">
      <c r="A3" s="1">
        <v>1</v>
      </c>
      <c r="B3" s="2" t="s">
        <v>123</v>
      </c>
      <c r="C3" s="2" t="s">
        <v>124</v>
      </c>
      <c r="D3" s="2" t="s">
        <v>134</v>
      </c>
      <c r="E3" s="15">
        <v>49500000</v>
      </c>
      <c r="F3" s="16">
        <v>46049</v>
      </c>
      <c r="G3" s="16">
        <v>46387</v>
      </c>
      <c r="H3" s="1" t="s">
        <v>148</v>
      </c>
      <c r="I3" s="2" t="s">
        <v>152</v>
      </c>
      <c r="J3" s="33"/>
      <c r="K3" s="33">
        <v>6896170</v>
      </c>
      <c r="L3" s="33"/>
      <c r="M3" s="33">
        <v>4380880</v>
      </c>
      <c r="N3" s="33"/>
      <c r="O3" s="33"/>
      <c r="P3" s="33"/>
      <c r="Q3" s="33"/>
      <c r="R3" s="33"/>
      <c r="S3" s="33"/>
      <c r="T3" s="33"/>
      <c r="U3" s="33"/>
      <c r="V3" s="20"/>
    </row>
    <row r="4" spans="1:22" ht="189" x14ac:dyDescent="0.25">
      <c r="A4" s="1">
        <v>2</v>
      </c>
      <c r="B4" s="2" t="s">
        <v>123</v>
      </c>
      <c r="C4" s="2" t="s">
        <v>125</v>
      </c>
      <c r="D4" s="2" t="s">
        <v>135</v>
      </c>
      <c r="E4" s="15">
        <v>67155000</v>
      </c>
      <c r="F4" s="16">
        <v>46050</v>
      </c>
      <c r="G4" s="16">
        <v>46387</v>
      </c>
      <c r="H4" s="1" t="s">
        <v>51</v>
      </c>
      <c r="I4" s="26" t="s">
        <v>153</v>
      </c>
      <c r="J4" s="33"/>
      <c r="K4" s="33">
        <v>7925022</v>
      </c>
      <c r="L4" s="33">
        <v>1436829</v>
      </c>
      <c r="M4" s="33">
        <v>20240581</v>
      </c>
      <c r="N4" s="33"/>
      <c r="O4" s="33"/>
      <c r="P4" s="33"/>
      <c r="Q4" s="33"/>
      <c r="R4" s="33"/>
      <c r="S4" s="33"/>
      <c r="T4" s="33"/>
      <c r="U4" s="33"/>
      <c r="V4" s="20"/>
    </row>
    <row r="5" spans="1:22" ht="108" x14ac:dyDescent="0.25">
      <c r="A5" s="1">
        <v>3</v>
      </c>
      <c r="B5" s="2" t="s">
        <v>123</v>
      </c>
      <c r="C5" s="26" t="s">
        <v>126</v>
      </c>
      <c r="D5" s="26" t="s">
        <v>136</v>
      </c>
      <c r="E5" s="28">
        <v>31900000</v>
      </c>
      <c r="F5" s="29">
        <v>46049</v>
      </c>
      <c r="G5" s="29">
        <v>46053</v>
      </c>
      <c r="H5" s="27" t="s">
        <v>148</v>
      </c>
      <c r="I5" s="30" t="s">
        <v>64</v>
      </c>
      <c r="J5" s="33">
        <v>0</v>
      </c>
      <c r="K5" s="33">
        <v>0</v>
      </c>
      <c r="L5" s="33">
        <v>2253000</v>
      </c>
      <c r="M5" s="33">
        <v>6356500</v>
      </c>
      <c r="N5" s="33"/>
      <c r="O5" s="33"/>
      <c r="P5" s="33"/>
      <c r="Q5" s="33"/>
      <c r="R5" s="33"/>
      <c r="S5" s="33"/>
      <c r="T5" s="33"/>
      <c r="U5" s="33"/>
      <c r="V5" s="20"/>
    </row>
    <row r="6" spans="1:22" ht="54" x14ac:dyDescent="0.25">
      <c r="A6" s="27">
        <v>4</v>
      </c>
      <c r="B6" s="2" t="s">
        <v>123</v>
      </c>
      <c r="C6" s="26" t="s">
        <v>127</v>
      </c>
      <c r="D6" s="26" t="s">
        <v>137</v>
      </c>
      <c r="E6" s="28">
        <v>59000000</v>
      </c>
      <c r="F6" s="29">
        <v>46052</v>
      </c>
      <c r="G6" s="29">
        <v>46387</v>
      </c>
      <c r="H6" s="27" t="s">
        <v>51</v>
      </c>
      <c r="I6" s="30" t="s">
        <v>64</v>
      </c>
      <c r="J6" s="33">
        <v>0</v>
      </c>
      <c r="K6" s="33">
        <v>0</v>
      </c>
      <c r="L6" s="33">
        <v>0</v>
      </c>
      <c r="M6" s="33">
        <v>0</v>
      </c>
      <c r="N6" s="33"/>
      <c r="O6" s="33"/>
      <c r="P6" s="33"/>
      <c r="Q6" s="33"/>
      <c r="R6" s="33"/>
      <c r="S6" s="33"/>
      <c r="T6" s="33"/>
      <c r="U6" s="33"/>
      <c r="V6" s="20"/>
    </row>
    <row r="7" spans="1:22" ht="108" x14ac:dyDescent="0.25">
      <c r="A7" s="27">
        <v>5</v>
      </c>
      <c r="B7" s="2" t="s">
        <v>123</v>
      </c>
      <c r="C7" s="26" t="s">
        <v>128</v>
      </c>
      <c r="D7" s="26" t="s">
        <v>138</v>
      </c>
      <c r="E7" s="28">
        <v>27500000</v>
      </c>
      <c r="F7" s="29">
        <v>46052</v>
      </c>
      <c r="G7" s="29">
        <v>46387</v>
      </c>
      <c r="H7" s="27" t="s">
        <v>51</v>
      </c>
      <c r="I7" s="27" t="s">
        <v>152</v>
      </c>
      <c r="J7" s="33">
        <v>0</v>
      </c>
      <c r="K7" s="33">
        <v>0</v>
      </c>
      <c r="L7" s="33">
        <v>0</v>
      </c>
      <c r="M7" s="33">
        <v>0</v>
      </c>
      <c r="N7" s="33"/>
      <c r="O7" s="33"/>
      <c r="P7" s="33"/>
      <c r="Q7" s="33"/>
      <c r="R7" s="33"/>
      <c r="S7" s="33"/>
      <c r="T7" s="33"/>
      <c r="U7" s="33"/>
      <c r="V7" s="20"/>
    </row>
    <row r="8" spans="1:22" ht="94.5" x14ac:dyDescent="0.25">
      <c r="A8" s="27">
        <v>6</v>
      </c>
      <c r="B8" s="2" t="s">
        <v>123</v>
      </c>
      <c r="C8" s="26" t="s">
        <v>129</v>
      </c>
      <c r="D8" s="26" t="s">
        <v>139</v>
      </c>
      <c r="E8" s="28">
        <v>60898250</v>
      </c>
      <c r="F8" s="29">
        <v>46052</v>
      </c>
      <c r="G8" s="29">
        <v>46295</v>
      </c>
      <c r="H8" s="27" t="s">
        <v>50</v>
      </c>
      <c r="I8" s="27" t="s">
        <v>154</v>
      </c>
      <c r="J8" s="33">
        <v>0</v>
      </c>
      <c r="K8" s="33">
        <v>0</v>
      </c>
      <c r="L8" s="33">
        <v>0</v>
      </c>
      <c r="M8" s="33">
        <v>0</v>
      </c>
      <c r="N8" s="33"/>
      <c r="O8" s="33"/>
      <c r="P8" s="33"/>
      <c r="Q8" s="33"/>
      <c r="R8" s="33"/>
      <c r="S8" s="33"/>
      <c r="T8" s="33"/>
      <c r="U8" s="33"/>
      <c r="V8" s="20"/>
    </row>
    <row r="9" spans="1:22" ht="54" x14ac:dyDescent="0.25">
      <c r="A9" s="27">
        <v>7</v>
      </c>
      <c r="B9" s="2" t="s">
        <v>123</v>
      </c>
      <c r="C9" s="26" t="s">
        <v>130</v>
      </c>
      <c r="D9" s="26" t="s">
        <v>140</v>
      </c>
      <c r="E9" s="28">
        <v>71837371</v>
      </c>
      <c r="F9" s="29">
        <v>46052</v>
      </c>
      <c r="G9" s="29">
        <v>46111</v>
      </c>
      <c r="H9" s="27" t="s">
        <v>149</v>
      </c>
      <c r="I9" s="27" t="s">
        <v>153</v>
      </c>
      <c r="J9" s="33">
        <v>0</v>
      </c>
      <c r="K9" s="33">
        <v>0</v>
      </c>
      <c r="L9" s="33">
        <v>0</v>
      </c>
      <c r="M9" s="33">
        <v>0</v>
      </c>
      <c r="N9" s="33"/>
      <c r="O9" s="33"/>
      <c r="P9" s="33"/>
      <c r="Q9" s="33"/>
      <c r="R9" s="33"/>
      <c r="S9" s="33"/>
      <c r="T9" s="33"/>
      <c r="U9" s="33"/>
      <c r="V9" s="20"/>
    </row>
    <row r="10" spans="1:22" ht="108" x14ac:dyDescent="0.25">
      <c r="A10" s="27">
        <v>8</v>
      </c>
      <c r="B10" s="26" t="s">
        <v>131</v>
      </c>
      <c r="C10" s="26" t="s">
        <v>132</v>
      </c>
      <c r="D10" s="26" t="s">
        <v>141</v>
      </c>
      <c r="E10" s="28">
        <v>105600000</v>
      </c>
      <c r="F10" s="29">
        <v>46085</v>
      </c>
      <c r="G10" s="29">
        <v>46360</v>
      </c>
      <c r="H10" s="27" t="s">
        <v>150</v>
      </c>
      <c r="I10" s="27" t="s">
        <v>152</v>
      </c>
      <c r="J10" s="33"/>
      <c r="K10" s="33"/>
      <c r="L10" s="33">
        <v>11057639</v>
      </c>
      <c r="M10" s="33">
        <v>5399210</v>
      </c>
      <c r="N10" s="33"/>
      <c r="O10" s="33"/>
      <c r="P10" s="33"/>
      <c r="Q10" s="33"/>
      <c r="R10" s="33"/>
      <c r="S10" s="33"/>
      <c r="T10" s="33"/>
      <c r="U10" s="33"/>
      <c r="V10" s="20"/>
    </row>
    <row r="11" spans="1:22" ht="175.5" x14ac:dyDescent="0.25">
      <c r="A11" s="27">
        <v>9</v>
      </c>
      <c r="B11" s="26" t="s">
        <v>131</v>
      </c>
      <c r="C11" s="26" t="s">
        <v>133</v>
      </c>
      <c r="D11" s="26" t="s">
        <v>142</v>
      </c>
      <c r="E11" s="28">
        <v>292400000</v>
      </c>
      <c r="F11" s="29">
        <v>46092</v>
      </c>
      <c r="G11" s="29">
        <v>46367</v>
      </c>
      <c r="H11" s="27" t="s">
        <v>150</v>
      </c>
      <c r="I11" s="27" t="s">
        <v>152</v>
      </c>
      <c r="J11" s="33"/>
      <c r="K11" s="33"/>
      <c r="L11" s="33"/>
      <c r="M11" s="33">
        <v>23431187</v>
      </c>
      <c r="N11" s="33"/>
      <c r="O11" s="33"/>
      <c r="P11" s="33"/>
      <c r="Q11" s="33"/>
      <c r="R11" s="33"/>
      <c r="S11" s="33"/>
      <c r="T11" s="33"/>
      <c r="U11" s="33"/>
      <c r="V11" s="20"/>
    </row>
    <row r="12" spans="1:22" ht="148.5" x14ac:dyDescent="0.25">
      <c r="A12" s="24">
        <v>13</v>
      </c>
      <c r="B12" s="26" t="s">
        <v>131</v>
      </c>
      <c r="C12" s="26" t="s">
        <v>189</v>
      </c>
      <c r="D12" s="26" t="s">
        <v>188</v>
      </c>
      <c r="E12" s="28">
        <v>282700000</v>
      </c>
      <c r="F12" s="29">
        <v>46143</v>
      </c>
      <c r="G12" s="29">
        <v>46387</v>
      </c>
      <c r="H12" s="29">
        <v>7</v>
      </c>
      <c r="I12" s="27" t="s">
        <v>190</v>
      </c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20"/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V1:V2"/>
    <mergeCell ref="J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97943-1489-44F0-8B29-7D190BEBC946}">
  <dimension ref="A1:M12"/>
  <sheetViews>
    <sheetView tabSelected="1" topLeftCell="B5" zoomScale="85" zoomScaleNormal="85" workbookViewId="0">
      <selection activeCell="G8" sqref="G8"/>
    </sheetView>
  </sheetViews>
  <sheetFormatPr baseColWidth="10" defaultRowHeight="13.5" x14ac:dyDescent="0.25"/>
  <cols>
    <col min="1" max="1" width="14.85546875" style="50" customWidth="1"/>
    <col min="2" max="2" width="24" style="50" customWidth="1"/>
    <col min="3" max="3" width="28.28515625" style="50" customWidth="1"/>
    <col min="4" max="4" width="40.140625" style="5" customWidth="1"/>
    <col min="5" max="5" width="21.42578125" style="50" customWidth="1"/>
    <col min="6" max="6" width="26" style="50" customWidth="1"/>
    <col min="7" max="7" width="23.5703125" style="50" customWidth="1"/>
    <col min="8" max="8" width="11.42578125" style="50"/>
    <col min="9" max="9" width="27.42578125" style="50" customWidth="1"/>
    <col min="10" max="10" width="20" style="50" customWidth="1"/>
    <col min="11" max="11" width="32.85546875" style="36" customWidth="1"/>
    <col min="12" max="12" width="42.85546875" style="50" customWidth="1"/>
    <col min="13" max="16384" width="11.42578125" style="50"/>
  </cols>
  <sheetData>
    <row r="1" spans="1:13" s="14" customFormat="1" ht="15" x14ac:dyDescent="0.25">
      <c r="A1" s="3" t="s">
        <v>68</v>
      </c>
      <c r="B1" s="3" t="s">
        <v>0</v>
      </c>
      <c r="C1" s="3" t="s">
        <v>67</v>
      </c>
      <c r="D1" s="13" t="s">
        <v>46</v>
      </c>
      <c r="E1" s="13" t="s">
        <v>193</v>
      </c>
      <c r="F1" s="13" t="s">
        <v>85</v>
      </c>
      <c r="G1" s="13" t="s">
        <v>86</v>
      </c>
      <c r="H1" s="13" t="s">
        <v>65</v>
      </c>
      <c r="I1" s="13" t="s">
        <v>171</v>
      </c>
      <c r="J1" s="13" t="s">
        <v>66</v>
      </c>
      <c r="K1" s="32" t="s">
        <v>115</v>
      </c>
      <c r="L1" s="13" t="s">
        <v>116</v>
      </c>
    </row>
    <row r="2" spans="1:13" ht="141.75" customHeight="1" x14ac:dyDescent="0.25">
      <c r="A2" s="4">
        <v>10</v>
      </c>
      <c r="B2" s="4" t="s">
        <v>88</v>
      </c>
      <c r="C2" s="4" t="s">
        <v>99</v>
      </c>
      <c r="D2" s="64" t="s">
        <v>98</v>
      </c>
      <c r="E2" s="47" t="s">
        <v>191</v>
      </c>
      <c r="F2" s="41">
        <v>46073</v>
      </c>
      <c r="G2" s="41">
        <v>46226</v>
      </c>
      <c r="H2" s="48" t="s">
        <v>93</v>
      </c>
      <c r="I2" s="48">
        <v>0</v>
      </c>
      <c r="J2" s="4" t="s">
        <v>94</v>
      </c>
      <c r="K2" s="49">
        <v>0</v>
      </c>
      <c r="L2" s="4" t="s">
        <v>117</v>
      </c>
    </row>
    <row r="3" spans="1:13" ht="94.5" x14ac:dyDescent="0.25">
      <c r="A3" s="4">
        <v>11</v>
      </c>
      <c r="B3" s="4" t="s">
        <v>88</v>
      </c>
      <c r="C3" s="8" t="s">
        <v>96</v>
      </c>
      <c r="D3" s="64" t="s">
        <v>95</v>
      </c>
      <c r="E3" s="47">
        <v>554490386</v>
      </c>
      <c r="F3" s="41">
        <v>46049</v>
      </c>
      <c r="G3" s="51">
        <v>46230</v>
      </c>
      <c r="H3" s="48" t="s">
        <v>97</v>
      </c>
      <c r="I3" s="48">
        <v>0</v>
      </c>
      <c r="J3" s="4" t="s">
        <v>118</v>
      </c>
      <c r="K3" s="35">
        <v>0</v>
      </c>
      <c r="L3" s="4" t="s">
        <v>117</v>
      </c>
    </row>
    <row r="4" spans="1:13" ht="135" x14ac:dyDescent="0.25">
      <c r="A4" s="4">
        <v>30</v>
      </c>
      <c r="B4" s="4" t="s">
        <v>101</v>
      </c>
      <c r="C4" s="8" t="s">
        <v>102</v>
      </c>
      <c r="D4" s="65" t="s">
        <v>100</v>
      </c>
      <c r="E4" s="47">
        <v>110983850</v>
      </c>
      <c r="F4" s="41">
        <v>46041</v>
      </c>
      <c r="G4" s="45">
        <v>46149</v>
      </c>
      <c r="H4" s="48" t="s">
        <v>97</v>
      </c>
      <c r="I4" s="53" t="s">
        <v>172</v>
      </c>
      <c r="J4" s="4" t="s">
        <v>119</v>
      </c>
      <c r="K4" s="35">
        <v>0</v>
      </c>
      <c r="L4" s="4" t="s">
        <v>117</v>
      </c>
    </row>
    <row r="5" spans="1:13" ht="81" x14ac:dyDescent="0.25">
      <c r="A5" s="4">
        <v>5</v>
      </c>
      <c r="B5" s="4" t="s">
        <v>101</v>
      </c>
      <c r="C5" s="54" t="s">
        <v>92</v>
      </c>
      <c r="D5" s="64" t="s">
        <v>103</v>
      </c>
      <c r="E5" s="47">
        <v>203498228</v>
      </c>
      <c r="F5" s="41">
        <v>45989</v>
      </c>
      <c r="G5" s="41">
        <v>46112</v>
      </c>
      <c r="H5" s="48" t="s">
        <v>90</v>
      </c>
      <c r="I5" s="55" t="s">
        <v>192</v>
      </c>
      <c r="J5" s="4" t="s">
        <v>94</v>
      </c>
      <c r="K5" s="49">
        <v>99211354</v>
      </c>
      <c r="L5" s="8" t="s">
        <v>179</v>
      </c>
    </row>
    <row r="6" spans="1:13" ht="81" x14ac:dyDescent="0.25">
      <c r="A6" s="4">
        <v>12</v>
      </c>
      <c r="B6" s="4" t="s">
        <v>88</v>
      </c>
      <c r="C6" s="4" t="s">
        <v>89</v>
      </c>
      <c r="D6" s="64" t="s">
        <v>87</v>
      </c>
      <c r="E6" s="56">
        <v>449958310</v>
      </c>
      <c r="F6" s="57">
        <v>46072</v>
      </c>
      <c r="G6" s="57">
        <v>46135</v>
      </c>
      <c r="H6" s="48" t="s">
        <v>90</v>
      </c>
      <c r="I6" s="53" t="s">
        <v>211</v>
      </c>
      <c r="J6" s="4" t="s">
        <v>118</v>
      </c>
      <c r="K6" s="35">
        <v>0</v>
      </c>
      <c r="L6" s="4" t="s">
        <v>117</v>
      </c>
    </row>
    <row r="7" spans="1:13" ht="94.5" x14ac:dyDescent="0.25">
      <c r="A7" s="4">
        <v>13</v>
      </c>
      <c r="B7" s="4" t="s">
        <v>88</v>
      </c>
      <c r="C7" s="8" t="s">
        <v>92</v>
      </c>
      <c r="D7" s="8" t="s">
        <v>91</v>
      </c>
      <c r="E7" s="58">
        <v>1719070253</v>
      </c>
      <c r="F7" s="41">
        <v>46122</v>
      </c>
      <c r="G7" s="41">
        <v>46226</v>
      </c>
      <c r="H7" s="4" t="s">
        <v>93</v>
      </c>
      <c r="I7" s="4">
        <v>0</v>
      </c>
      <c r="J7" s="4" t="s">
        <v>94</v>
      </c>
      <c r="K7" s="59"/>
      <c r="L7" s="4" t="s">
        <v>117</v>
      </c>
    </row>
    <row r="8" spans="1:13" ht="54" x14ac:dyDescent="0.25">
      <c r="A8" s="4">
        <v>1</v>
      </c>
      <c r="B8" s="4" t="s">
        <v>88</v>
      </c>
      <c r="C8" s="8" t="s">
        <v>156</v>
      </c>
      <c r="D8" s="8" t="s">
        <v>155</v>
      </c>
      <c r="E8" s="58">
        <v>239953867</v>
      </c>
      <c r="F8" s="41">
        <v>46153</v>
      </c>
      <c r="G8" s="41">
        <v>46225</v>
      </c>
      <c r="H8" s="4" t="s">
        <v>53</v>
      </c>
      <c r="I8" s="4"/>
      <c r="J8" s="4" t="s">
        <v>94</v>
      </c>
      <c r="K8" s="50"/>
      <c r="L8" s="4" t="s">
        <v>117</v>
      </c>
    </row>
    <row r="9" spans="1:13" ht="81" customHeight="1" x14ac:dyDescent="0.25">
      <c r="A9" s="4">
        <v>1</v>
      </c>
      <c r="B9" s="4" t="s">
        <v>106</v>
      </c>
      <c r="C9" s="8" t="s">
        <v>105</v>
      </c>
      <c r="D9" s="64" t="s">
        <v>104</v>
      </c>
      <c r="E9" s="58">
        <v>714500000</v>
      </c>
      <c r="F9" s="41">
        <v>45859</v>
      </c>
      <c r="G9" s="41">
        <v>46090</v>
      </c>
      <c r="H9" s="8" t="s">
        <v>111</v>
      </c>
      <c r="I9" s="55" t="s">
        <v>173</v>
      </c>
      <c r="J9" s="8" t="s">
        <v>107</v>
      </c>
      <c r="K9" s="60">
        <v>214350000</v>
      </c>
      <c r="L9" s="61" t="s">
        <v>175</v>
      </c>
      <c r="M9" s="17"/>
    </row>
    <row r="10" spans="1:13" ht="105" x14ac:dyDescent="0.25">
      <c r="A10" s="4">
        <v>4</v>
      </c>
      <c r="B10" s="4" t="s">
        <v>108</v>
      </c>
      <c r="C10" s="8" t="s">
        <v>109</v>
      </c>
      <c r="D10" s="65" t="s">
        <v>110</v>
      </c>
      <c r="E10" s="58">
        <v>109408939</v>
      </c>
      <c r="F10" s="41">
        <v>45859</v>
      </c>
      <c r="G10" s="41">
        <v>46090</v>
      </c>
      <c r="H10" s="8" t="s">
        <v>111</v>
      </c>
      <c r="I10" s="55" t="s">
        <v>174</v>
      </c>
      <c r="J10" s="8" t="s">
        <v>107</v>
      </c>
      <c r="K10" s="60">
        <v>32822681</v>
      </c>
      <c r="L10" s="61" t="s">
        <v>175</v>
      </c>
      <c r="M10" s="17"/>
    </row>
    <row r="11" spans="1:13" ht="67.5" x14ac:dyDescent="0.25">
      <c r="B11" s="4" t="s">
        <v>88</v>
      </c>
      <c r="C11" s="8" t="s">
        <v>182</v>
      </c>
      <c r="D11" s="65" t="s">
        <v>202</v>
      </c>
      <c r="E11" s="56">
        <v>1368841612</v>
      </c>
      <c r="F11" s="62">
        <v>46139</v>
      </c>
      <c r="G11" s="57">
        <v>46387</v>
      </c>
      <c r="H11" s="52" t="s">
        <v>183</v>
      </c>
      <c r="I11" s="59"/>
      <c r="J11" s="4" t="s">
        <v>118</v>
      </c>
      <c r="K11" s="35"/>
      <c r="L11" s="59"/>
    </row>
    <row r="12" spans="1:13" ht="81" x14ac:dyDescent="0.25">
      <c r="B12" s="4" t="s">
        <v>108</v>
      </c>
      <c r="C12" s="8" t="s">
        <v>184</v>
      </c>
      <c r="D12" s="65" t="s">
        <v>201</v>
      </c>
      <c r="E12" s="63">
        <v>95819133.859999999</v>
      </c>
      <c r="F12" s="62">
        <v>46139</v>
      </c>
      <c r="G12" s="57">
        <v>46387</v>
      </c>
      <c r="H12" s="52" t="s">
        <v>183</v>
      </c>
      <c r="I12" s="59"/>
      <c r="J12" s="4" t="s">
        <v>118</v>
      </c>
      <c r="K12" s="35"/>
      <c r="L12" s="5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AD6E-E0B4-4A8A-AD73-FCE2E9627C87}">
  <dimension ref="A1:P7"/>
  <sheetViews>
    <sheetView topLeftCell="D1" workbookViewId="0">
      <selection activeCell="P6" sqref="P6"/>
    </sheetView>
  </sheetViews>
  <sheetFormatPr baseColWidth="10" defaultRowHeight="15" x14ac:dyDescent="0.25"/>
  <cols>
    <col min="1" max="1" width="11.42578125" style="31"/>
    <col min="2" max="2" width="18.28515625" style="31" customWidth="1"/>
    <col min="3" max="3" width="16" style="31" customWidth="1"/>
    <col min="4" max="4" width="33.140625" customWidth="1"/>
    <col min="5" max="5" width="21.5703125" customWidth="1"/>
    <col min="6" max="6" width="17" customWidth="1"/>
    <col min="7" max="7" width="19.5703125" customWidth="1"/>
    <col min="8" max="8" width="11.42578125" style="31"/>
    <col min="9" max="9" width="18.28515625" style="31" customWidth="1"/>
    <col min="10" max="11" width="15.28515625" style="31" customWidth="1"/>
    <col min="12" max="12" width="20.140625" style="31" customWidth="1"/>
    <col min="13" max="14" width="15.28515625" style="31" customWidth="1"/>
    <col min="15" max="15" width="21.5703125" style="31" customWidth="1"/>
    <col min="16" max="16" width="17.5703125" style="31" customWidth="1"/>
  </cols>
  <sheetData>
    <row r="1" spans="1:16" s="14" customFormat="1" ht="30" x14ac:dyDescent="0.25">
      <c r="A1" s="3" t="s">
        <v>68</v>
      </c>
      <c r="B1" s="3" t="s">
        <v>0</v>
      </c>
      <c r="C1" s="3" t="s">
        <v>67</v>
      </c>
      <c r="D1" s="13" t="s">
        <v>46</v>
      </c>
      <c r="E1" s="13" t="s">
        <v>47</v>
      </c>
      <c r="F1" s="13" t="s">
        <v>85</v>
      </c>
      <c r="G1" s="13" t="s">
        <v>86</v>
      </c>
      <c r="H1" s="13" t="s">
        <v>65</v>
      </c>
      <c r="I1" s="13" t="s">
        <v>66</v>
      </c>
      <c r="J1" s="13" t="s">
        <v>204</v>
      </c>
      <c r="K1" s="13" t="s">
        <v>205</v>
      </c>
      <c r="L1" s="13" t="s">
        <v>207</v>
      </c>
      <c r="M1" s="13" t="s">
        <v>208</v>
      </c>
      <c r="N1" s="3" t="s">
        <v>206</v>
      </c>
      <c r="O1" s="13" t="s">
        <v>115</v>
      </c>
      <c r="P1" s="13" t="s">
        <v>116</v>
      </c>
    </row>
    <row r="2" spans="1:16" ht="90" x14ac:dyDescent="0.25">
      <c r="A2" s="24">
        <v>4</v>
      </c>
      <c r="B2" s="24" t="s">
        <v>101</v>
      </c>
      <c r="C2" s="25" t="s">
        <v>112</v>
      </c>
      <c r="D2" s="21" t="s">
        <v>113</v>
      </c>
      <c r="E2" s="23">
        <v>912343240</v>
      </c>
      <c r="F2" s="22">
        <v>45812</v>
      </c>
      <c r="G2" s="66">
        <v>45965</v>
      </c>
      <c r="H2" s="24" t="s">
        <v>203</v>
      </c>
      <c r="I2" s="25" t="s">
        <v>107</v>
      </c>
      <c r="J2" s="67">
        <v>45947</v>
      </c>
      <c r="K2" s="67">
        <v>46185</v>
      </c>
      <c r="L2" s="69">
        <v>176418500</v>
      </c>
      <c r="M2" s="67" t="s">
        <v>209</v>
      </c>
      <c r="N2" s="67">
        <v>46211</v>
      </c>
      <c r="O2" s="24"/>
      <c r="P2" s="24" t="s">
        <v>210</v>
      </c>
    </row>
    <row r="3" spans="1:16" ht="90" x14ac:dyDescent="0.25">
      <c r="A3" s="24">
        <v>0</v>
      </c>
      <c r="B3" s="24" t="s">
        <v>108</v>
      </c>
      <c r="C3" s="25" t="s">
        <v>114</v>
      </c>
      <c r="D3" s="21" t="s">
        <v>113</v>
      </c>
      <c r="E3" s="23">
        <v>63752889</v>
      </c>
      <c r="F3" s="22">
        <v>45812</v>
      </c>
      <c r="G3" s="66">
        <v>45965</v>
      </c>
      <c r="H3" s="24" t="s">
        <v>203</v>
      </c>
      <c r="I3" s="25" t="s">
        <v>107</v>
      </c>
      <c r="J3" s="67">
        <v>45947</v>
      </c>
      <c r="K3" s="67">
        <v>46185</v>
      </c>
      <c r="L3" s="69">
        <v>12349327</v>
      </c>
      <c r="M3" s="67" t="s">
        <v>209</v>
      </c>
      <c r="N3" s="67">
        <v>46211</v>
      </c>
      <c r="O3" s="24"/>
      <c r="P3" s="24" t="s">
        <v>210</v>
      </c>
    </row>
    <row r="7" spans="1:16" x14ac:dyDescent="0.25">
      <c r="L7" s="70"/>
      <c r="M7" s="6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PRESTACIONES DE SERVICIOS </vt:lpstr>
      <vt:lpstr>SUMINISTRO</vt:lpstr>
      <vt:lpstr>OBRAS Y SERVICIOS EN EJECUCIÓN </vt:lpstr>
      <vt:lpstr>CONTRATOS SUSPENDIDOS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Nidia Zapata</dc:creator>
  <cp:lastModifiedBy>Natalia Rodriguez - JURIDICA ESP GUARNE</cp:lastModifiedBy>
  <dcterms:created xsi:type="dcterms:W3CDTF">2026-02-06T16:55:39Z</dcterms:created>
  <dcterms:modified xsi:type="dcterms:W3CDTF">2026-06-30T19:14:23Z</dcterms:modified>
</cp:coreProperties>
</file>